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der\Documents\Desktop\Free Runners\2026\Circuito Castelli Romani 2026\Classifica Circuito 2026\5° Gara Corrimacere 25_07_26\"/>
    </mc:Choice>
  </mc:AlternateContent>
  <xr:revisionPtr revIDLastSave="0" documentId="13_ncr:1_{A40576E0-C6AC-4CEE-9D7A-3C0574140799}" xr6:coauthVersionLast="47" xr6:coauthVersionMax="47" xr10:uidLastSave="{00000000-0000-0000-0000-000000000000}"/>
  <bookViews>
    <workbookView xWindow="30360" yWindow="120" windowWidth="35070" windowHeight="20205" firstSheet="10" activeTab="13" xr2:uid="{214F298E-D269-4D68-BBA3-834CDAE1F43A}"/>
  </bookViews>
  <sheets>
    <sheet name="1° Gara Corax Race Maschile" sheetId="1" r:id="rId1"/>
    <sheet name="1° Gara Corax Race Femminile" sheetId="2" r:id="rId2"/>
    <sheet name="2° Gara Carbonaie Maschile" sheetId="9" r:id="rId3"/>
    <sheet name="2° Gara Carbonaie Femminile" sheetId="10" r:id="rId4"/>
    <sheet name="3° Gara CronoTuscolo Maschile" sheetId="11" r:id="rId5"/>
    <sheet name="3° Gara CronoTuscolo Femminile" sheetId="12" r:id="rId6"/>
    <sheet name="4° Gara TMA 20km Maschile" sheetId="17" r:id="rId7"/>
    <sheet name="4° Gara TMA 20km Femminile" sheetId="18" r:id="rId8"/>
    <sheet name="4° Gara TMA 11km Maschile" sheetId="19" r:id="rId9"/>
    <sheet name="4° Gara TMA 11km Femminile" sheetId="20" r:id="rId10"/>
    <sheet name="5° Gara Corrimacere Maschile" sheetId="23" r:id="rId11"/>
    <sheet name="5° Gara Corrimacere Femminile" sheetId="24" r:id="rId12"/>
    <sheet name="1-2e3 Classifica Società" sheetId="3" r:id="rId13"/>
    <sheet name="Classifica Assoluti Uomini" sheetId="21" r:id="rId14"/>
    <sheet name="Classifica Categoria Maschile " sheetId="13" r:id="rId15"/>
    <sheet name="Classifica Assoluti Femminile" sheetId="22" r:id="rId16"/>
    <sheet name="Classifica Categoria Femminile" sheetId="14" r:id="rId17"/>
    <sheet name="Classifica Società" sheetId="8" r:id="rId18"/>
  </sheets>
  <definedNames>
    <definedName name="_xlnm._FilterDatabase" localSheetId="1" hidden="1">'1° Gara Corax Race Femminile'!$A$4:$H$54</definedName>
    <definedName name="_xlnm._FilterDatabase" localSheetId="0" hidden="1">'1° Gara Corax Race Maschile'!$A$4:$H$104</definedName>
    <definedName name="_xlnm._FilterDatabase" localSheetId="5" hidden="1">'3° Gara CronoTuscolo Femminile'!$A$4:$G$55</definedName>
    <definedName name="_xlnm._FilterDatabase" localSheetId="4" hidden="1">'3° Gara CronoTuscolo Maschile'!$A$4:$G$161</definedName>
    <definedName name="_xlnm._FilterDatabase" localSheetId="9" hidden="1">'4° Gara TMA 11km Femminile'!$A$4:$G$92</definedName>
    <definedName name="_xlnm._FilterDatabase" localSheetId="8" hidden="1">'4° Gara TMA 11km Maschile'!$A$4:$G$161</definedName>
    <definedName name="_xlnm._FilterDatabase" localSheetId="7" hidden="1">'4° Gara TMA 20km Femminile'!$A$4:$G$42</definedName>
    <definedName name="_xlnm._FilterDatabase" localSheetId="6" hidden="1">'4° Gara TMA 20km Maschile'!$A$4:$G$161</definedName>
    <definedName name="_xlnm._FilterDatabase" localSheetId="11" hidden="1">'5° Gara Corrimacere Femminile'!$A$4:$G$55</definedName>
    <definedName name="_xlnm._FilterDatabase" localSheetId="10" hidden="1">'5° Gara Corrimacere Maschile'!$A$4:$G$142</definedName>
    <definedName name="_xlnm.Print_Area" localSheetId="15">'Classifica Assoluti Femminile'!$A$1:$N$248</definedName>
    <definedName name="_xlnm.Print_Area" localSheetId="13">'Classifica Assoluti Uomini'!$A$1:$N$582</definedName>
    <definedName name="_xlnm.Print_Area" localSheetId="16">'Classifica Categoria Femminile'!$A$1:$P$279</definedName>
    <definedName name="_xlnm.Print_Area" localSheetId="14">'Classifica Categoria Maschile '!$A$1:$P$613</definedName>
    <definedName name="_xlnm.Print_Area" localSheetId="17">'Classifica Società'!$A$1:$M$32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20" i="8" l="1"/>
  <c r="L18" i="8"/>
  <c r="L13" i="8"/>
  <c r="Q385" i="3"/>
  <c r="F324" i="3" s="1"/>
  <c r="H324" i="3" s="1"/>
  <c r="Q363" i="3"/>
  <c r="Q341" i="3"/>
  <c r="G324" i="3"/>
  <c r="G323" i="3"/>
  <c r="G322" i="3"/>
  <c r="O262" i="14"/>
  <c r="O261" i="14"/>
  <c r="O260" i="14"/>
  <c r="O250" i="14"/>
  <c r="O247" i="14"/>
  <c r="O245" i="14"/>
  <c r="O221" i="14"/>
  <c r="O219" i="14"/>
  <c r="O208" i="14"/>
  <c r="O178" i="14"/>
  <c r="O176" i="14"/>
  <c r="O175" i="14"/>
  <c r="O174" i="14"/>
  <c r="O172" i="14"/>
  <c r="O170" i="14"/>
  <c r="O168" i="14"/>
  <c r="O163" i="14"/>
  <c r="O158" i="14"/>
  <c r="O146" i="14"/>
  <c r="O89" i="14"/>
  <c r="O81" i="14"/>
  <c r="O78" i="14"/>
  <c r="O74" i="14"/>
  <c r="O71" i="14"/>
  <c r="O56" i="14"/>
  <c r="O47" i="14"/>
  <c r="O45" i="14"/>
  <c r="O26" i="14"/>
  <c r="O611" i="13"/>
  <c r="O610" i="13"/>
  <c r="O609" i="13"/>
  <c r="O596" i="13"/>
  <c r="O595" i="13"/>
  <c r="O594" i="13"/>
  <c r="O593" i="13"/>
  <c r="O592" i="13"/>
  <c r="O591" i="13"/>
  <c r="O577" i="13"/>
  <c r="O559" i="13"/>
  <c r="O558" i="13"/>
  <c r="O557" i="13"/>
  <c r="O542" i="13"/>
  <c r="O537" i="13"/>
  <c r="O520" i="13"/>
  <c r="O519" i="13"/>
  <c r="O518" i="13"/>
  <c r="O517" i="13"/>
  <c r="O516" i="13"/>
  <c r="O515" i="13"/>
  <c r="O504" i="13"/>
  <c r="O503" i="13"/>
  <c r="O502" i="13"/>
  <c r="O491" i="13"/>
  <c r="O490" i="13"/>
  <c r="O488" i="13"/>
  <c r="O465" i="13"/>
  <c r="O464" i="13"/>
  <c r="O463" i="13"/>
  <c r="O462" i="13"/>
  <c r="O445" i="13"/>
  <c r="O443" i="13"/>
  <c r="O434" i="13"/>
  <c r="O429" i="13"/>
  <c r="O425" i="13"/>
  <c r="O411" i="13"/>
  <c r="O399" i="13"/>
  <c r="O383" i="13"/>
  <c r="O365" i="13"/>
  <c r="O361" i="13"/>
  <c r="O336" i="13"/>
  <c r="O333" i="13"/>
  <c r="O329" i="13"/>
  <c r="O323" i="13"/>
  <c r="O321" i="13"/>
  <c r="O313" i="13"/>
  <c r="O284" i="13"/>
  <c r="O272" i="13"/>
  <c r="O270" i="13"/>
  <c r="O267" i="13"/>
  <c r="O266" i="13"/>
  <c r="O265" i="13"/>
  <c r="O262" i="13"/>
  <c r="O253" i="13"/>
  <c r="O251" i="13"/>
  <c r="O245" i="13"/>
  <c r="O238" i="13"/>
  <c r="O234" i="13"/>
  <c r="O225" i="13"/>
  <c r="O224" i="13"/>
  <c r="O221" i="13"/>
  <c r="O219" i="13"/>
  <c r="O217" i="13"/>
  <c r="O209" i="13"/>
  <c r="O195" i="13"/>
  <c r="O193" i="13"/>
  <c r="O172" i="13"/>
  <c r="O169" i="13"/>
  <c r="O163" i="13"/>
  <c r="O162" i="13"/>
  <c r="O154" i="13"/>
  <c r="O144" i="13"/>
  <c r="O139" i="13"/>
  <c r="O137" i="13"/>
  <c r="O123" i="13"/>
  <c r="O122" i="13"/>
  <c r="O120" i="13"/>
  <c r="O111" i="13"/>
  <c r="O108" i="13"/>
  <c r="O103" i="13"/>
  <c r="O102" i="13"/>
  <c r="O83" i="13"/>
  <c r="O73" i="13"/>
  <c r="O72" i="13"/>
  <c r="O69" i="13"/>
  <c r="O65" i="13"/>
  <c r="O63" i="13"/>
  <c r="O51" i="13"/>
  <c r="O48" i="13"/>
  <c r="O40" i="13"/>
  <c r="O34" i="13"/>
  <c r="O33" i="13"/>
  <c r="O31" i="13"/>
  <c r="O11" i="13"/>
  <c r="O10" i="13"/>
  <c r="M182" i="22"/>
  <c r="M178" i="22"/>
  <c r="M175" i="22"/>
  <c r="M172" i="22"/>
  <c r="M169" i="22"/>
  <c r="M167" i="22"/>
  <c r="M163" i="22"/>
  <c r="M157" i="22"/>
  <c r="M153" i="22"/>
  <c r="M148" i="22"/>
  <c r="M144" i="22"/>
  <c r="M134" i="22"/>
  <c r="M130" i="22"/>
  <c r="M127" i="22"/>
  <c r="M115" i="22"/>
  <c r="M110" i="22"/>
  <c r="M104" i="22"/>
  <c r="M100" i="22"/>
  <c r="M96" i="22"/>
  <c r="M91" i="22"/>
  <c r="M83" i="22"/>
  <c r="M75" i="22"/>
  <c r="M71" i="22"/>
  <c r="M66" i="22"/>
  <c r="M61" i="22"/>
  <c r="M52" i="22"/>
  <c r="M47" i="22"/>
  <c r="M582" i="21"/>
  <c r="M581" i="21"/>
  <c r="M580" i="21"/>
  <c r="M579" i="21"/>
  <c r="M578" i="21"/>
  <c r="M577" i="21"/>
  <c r="M576" i="21"/>
  <c r="M575" i="21"/>
  <c r="M574" i="21"/>
  <c r="M573" i="21"/>
  <c r="M572" i="21"/>
  <c r="M571" i="21"/>
  <c r="M570" i="21"/>
  <c r="M569" i="21"/>
  <c r="M568" i="21"/>
  <c r="M567" i="21"/>
  <c r="M566" i="21"/>
  <c r="M565" i="21"/>
  <c r="M564" i="21"/>
  <c r="M563" i="21"/>
  <c r="M562" i="21"/>
  <c r="M561" i="21"/>
  <c r="M560" i="21"/>
  <c r="M559" i="21"/>
  <c r="M558" i="21"/>
  <c r="M557" i="21"/>
  <c r="M556" i="21"/>
  <c r="M470" i="21"/>
  <c r="M468" i="21"/>
  <c r="M465" i="21"/>
  <c r="M461" i="21"/>
  <c r="M458" i="21"/>
  <c r="M454" i="21"/>
  <c r="M450" i="21"/>
  <c r="M446" i="21"/>
  <c r="M443" i="21"/>
  <c r="M437" i="21"/>
  <c r="M432" i="21"/>
  <c r="M427" i="21"/>
  <c r="M422" i="21"/>
  <c r="M416" i="21"/>
  <c r="M412" i="21"/>
  <c r="M406" i="21"/>
  <c r="M400" i="21"/>
  <c r="M392" i="21"/>
  <c r="M386" i="21"/>
  <c r="M381" i="21"/>
  <c r="M376" i="21"/>
  <c r="M368" i="21"/>
  <c r="M363" i="21"/>
  <c r="M351" i="21"/>
  <c r="M345" i="21"/>
  <c r="M338" i="21"/>
  <c r="M332" i="21"/>
  <c r="M325" i="21"/>
  <c r="M319" i="21"/>
  <c r="M314" i="21"/>
  <c r="M305" i="21"/>
  <c r="M300" i="21"/>
  <c r="M296" i="21"/>
  <c r="M292" i="21"/>
  <c r="M286" i="21"/>
  <c r="M281" i="21"/>
  <c r="M274" i="21"/>
  <c r="M269" i="21"/>
  <c r="M265" i="21"/>
  <c r="M262" i="21"/>
  <c r="M259" i="21"/>
  <c r="M256" i="21"/>
  <c r="M243" i="21"/>
  <c r="M237" i="21"/>
  <c r="M232" i="21"/>
  <c r="M226" i="21"/>
  <c r="M220" i="21"/>
  <c r="M214" i="21"/>
  <c r="M206" i="21"/>
  <c r="M200" i="21"/>
  <c r="M191" i="21"/>
  <c r="M186" i="21"/>
  <c r="M182" i="21"/>
  <c r="M180" i="21"/>
  <c r="M177" i="21"/>
  <c r="M168" i="21"/>
  <c r="M162" i="21"/>
  <c r="M145" i="21"/>
  <c r="M139" i="21"/>
  <c r="M131" i="21"/>
  <c r="M128" i="21"/>
  <c r="M114" i="21"/>
  <c r="M110" i="21"/>
  <c r="M105" i="21"/>
  <c r="M101" i="21"/>
  <c r="M96" i="21"/>
  <c r="M86" i="21"/>
  <c r="M83" i="21"/>
  <c r="M80" i="21"/>
  <c r="M76" i="21"/>
  <c r="M73" i="21"/>
  <c r="G5" i="24" a="1"/>
  <c r="G5" i="23" a="1"/>
  <c r="L11" i="8"/>
  <c r="L10" i="8"/>
  <c r="H249" i="3"/>
  <c r="H248" i="3"/>
  <c r="G249" i="3"/>
  <c r="G248" i="3"/>
  <c r="F249" i="3"/>
  <c r="F248" i="3"/>
  <c r="D249" i="3"/>
  <c r="D248" i="3"/>
  <c r="F242" i="3"/>
  <c r="F241" i="3"/>
  <c r="Q319" i="3"/>
  <c r="Q297" i="3"/>
  <c r="F235" i="3"/>
  <c r="Q275" i="3"/>
  <c r="F234" i="3"/>
  <c r="Q253" i="3"/>
  <c r="G242" i="3"/>
  <c r="G241" i="3"/>
  <c r="G235" i="3"/>
  <c r="G234" i="3"/>
  <c r="H242" i="3"/>
  <c r="H241" i="3"/>
  <c r="O267" i="14"/>
  <c r="O266" i="14"/>
  <c r="O265" i="14"/>
  <c r="O259" i="14"/>
  <c r="O248" i="14"/>
  <c r="O244" i="14"/>
  <c r="O256" i="14"/>
  <c r="O255" i="14"/>
  <c r="O254" i="14"/>
  <c r="O241" i="14"/>
  <c r="O240" i="14"/>
  <c r="O239" i="14"/>
  <c r="O238" i="14"/>
  <c r="O237" i="14"/>
  <c r="O236" i="14"/>
  <c r="O235" i="14"/>
  <c r="O234" i="14"/>
  <c r="O233" i="14"/>
  <c r="O232" i="14"/>
  <c r="O231" i="14"/>
  <c r="O229" i="14"/>
  <c r="O228" i="14"/>
  <c r="O226" i="14"/>
  <c r="O225" i="14"/>
  <c r="O222" i="14"/>
  <c r="O217" i="14"/>
  <c r="O203" i="14"/>
  <c r="O193" i="14"/>
  <c r="O206" i="14"/>
  <c r="O204" i="14"/>
  <c r="O198" i="14"/>
  <c r="O195" i="14"/>
  <c r="O190" i="14"/>
  <c r="O189" i="14"/>
  <c r="O188" i="14"/>
  <c r="O187" i="14"/>
  <c r="O186" i="14"/>
  <c r="O185" i="14"/>
  <c r="O182" i="14"/>
  <c r="O179" i="14"/>
  <c r="O171" i="14"/>
  <c r="O166" i="14"/>
  <c r="O161" i="14"/>
  <c r="O160" i="14"/>
  <c r="O165" i="14"/>
  <c r="O159" i="14"/>
  <c r="O156" i="14"/>
  <c r="O155" i="14"/>
  <c r="O154" i="14"/>
  <c r="O153" i="14"/>
  <c r="O145" i="14"/>
  <c r="O144" i="14"/>
  <c r="O143" i="14"/>
  <c r="O141" i="14"/>
  <c r="O140" i="14"/>
  <c r="O139" i="14"/>
  <c r="O138" i="14"/>
  <c r="O134" i="14"/>
  <c r="O130" i="14"/>
  <c r="O129" i="14"/>
  <c r="O125" i="14"/>
  <c r="O120" i="14"/>
  <c r="O116" i="14"/>
  <c r="O113" i="14"/>
  <c r="O111" i="14"/>
  <c r="O110" i="14"/>
  <c r="O109" i="14"/>
  <c r="O108" i="14"/>
  <c r="O107" i="14"/>
  <c r="O106" i="14"/>
  <c r="O99" i="14"/>
  <c r="O98" i="14"/>
  <c r="O97" i="14"/>
  <c r="O96" i="14"/>
  <c r="O95" i="14"/>
  <c r="O94" i="14"/>
  <c r="O92" i="14"/>
  <c r="O88" i="14"/>
  <c r="O86" i="14"/>
  <c r="O76" i="14"/>
  <c r="O73" i="14"/>
  <c r="O72" i="14"/>
  <c r="O85" i="14"/>
  <c r="O80" i="14"/>
  <c r="O77" i="14"/>
  <c r="O70" i="14"/>
  <c r="O68" i="14"/>
  <c r="O66" i="14"/>
  <c r="O61" i="14"/>
  <c r="O60" i="14"/>
  <c r="O59" i="14"/>
  <c r="O58" i="14"/>
  <c r="O57" i="14"/>
  <c r="O55" i="14"/>
  <c r="O54" i="14"/>
  <c r="O53" i="14"/>
  <c r="O50" i="14"/>
  <c r="O44" i="14"/>
  <c r="O42" i="14"/>
  <c r="O41" i="14"/>
  <c r="O40" i="14"/>
  <c r="O35" i="14"/>
  <c r="O22" i="14"/>
  <c r="O32" i="14"/>
  <c r="O25" i="14"/>
  <c r="O24" i="14"/>
  <c r="O23" i="14"/>
  <c r="O21" i="14"/>
  <c r="O20" i="14"/>
  <c r="O608" i="13"/>
  <c r="O607" i="13"/>
  <c r="O606" i="13"/>
  <c r="O590" i="13"/>
  <c r="O589" i="13"/>
  <c r="O588" i="13"/>
  <c r="O583" i="13"/>
  <c r="O575" i="13"/>
  <c r="O572" i="13"/>
  <c r="O568" i="13"/>
  <c r="O580" i="13"/>
  <c r="O556" i="13"/>
  <c r="O555" i="13"/>
  <c r="O554" i="13"/>
  <c r="O553" i="13"/>
  <c r="O552" i="13"/>
  <c r="O551" i="13"/>
  <c r="O550" i="13"/>
  <c r="O549" i="13"/>
  <c r="O544" i="13"/>
  <c r="O543" i="13"/>
  <c r="O535" i="13"/>
  <c r="O531" i="13"/>
  <c r="O530" i="13"/>
  <c r="O529" i="13"/>
  <c r="O527" i="13"/>
  <c r="O526" i="13"/>
  <c r="O514" i="13"/>
  <c r="O513" i="13"/>
  <c r="O512" i="13"/>
  <c r="O511" i="13"/>
  <c r="O510" i="13"/>
  <c r="O483" i="13"/>
  <c r="O481" i="13"/>
  <c r="O498" i="13"/>
  <c r="O497" i="13"/>
  <c r="O482" i="13"/>
  <c r="O480" i="13"/>
  <c r="O477" i="13"/>
  <c r="O474" i="13"/>
  <c r="O473" i="13"/>
  <c r="O461" i="13"/>
  <c r="O460" i="13"/>
  <c r="O459" i="13"/>
  <c r="O458" i="13"/>
  <c r="O457" i="13"/>
  <c r="O438" i="13"/>
  <c r="O432" i="13"/>
  <c r="O424" i="13"/>
  <c r="O413" i="13"/>
  <c r="O410" i="13"/>
  <c r="O407" i="13"/>
  <c r="O406" i="13"/>
  <c r="O404" i="13"/>
  <c r="O389" i="13"/>
  <c r="O441" i="13"/>
  <c r="O435" i="13"/>
  <c r="O433" i="13"/>
  <c r="O431" i="13"/>
  <c r="O427" i="13"/>
  <c r="O419" i="13"/>
  <c r="O417" i="13"/>
  <c r="O403" i="13"/>
  <c r="O401" i="13"/>
  <c r="O397" i="13"/>
  <c r="O395" i="13"/>
  <c r="O382" i="13"/>
  <c r="O381" i="13"/>
  <c r="O380" i="13"/>
  <c r="O379" i="13"/>
  <c r="O378" i="13"/>
  <c r="O377" i="13"/>
  <c r="O376" i="13"/>
  <c r="O370" i="13"/>
  <c r="O369" i="13"/>
  <c r="O368" i="13"/>
  <c r="O366" i="13"/>
  <c r="O362" i="13"/>
  <c r="O359" i="13"/>
  <c r="O355" i="13"/>
  <c r="O351" i="13"/>
  <c r="O349" i="13"/>
  <c r="O341" i="13"/>
  <c r="O337" i="13"/>
  <c r="O331" i="13"/>
  <c r="O326" i="13"/>
  <c r="O316" i="13"/>
  <c r="O315" i="13"/>
  <c r="O301" i="13"/>
  <c r="O350" i="13"/>
  <c r="O344" i="13"/>
  <c r="O335" i="13"/>
  <c r="O330" i="13"/>
  <c r="O319" i="13"/>
  <c r="O310" i="13"/>
  <c r="O309" i="13"/>
  <c r="O306" i="13"/>
  <c r="O302" i="13"/>
  <c r="O300" i="13"/>
  <c r="O298" i="13"/>
  <c r="O283" i="13"/>
  <c r="O282" i="13"/>
  <c r="O271" i="13"/>
  <c r="O269" i="13"/>
  <c r="O268" i="13"/>
  <c r="O250" i="13"/>
  <c r="O247" i="13"/>
  <c r="O239" i="13"/>
  <c r="O236" i="13"/>
  <c r="O223" i="13"/>
  <c r="O211" i="13"/>
  <c r="O264" i="13"/>
  <c r="O258" i="13"/>
  <c r="O255" i="13"/>
  <c r="O252" i="13"/>
  <c r="O243" i="13"/>
  <c r="O241" i="13"/>
  <c r="O233" i="13"/>
  <c r="O232" i="13"/>
  <c r="O228" i="13"/>
  <c r="O216" i="13"/>
  <c r="O213" i="13"/>
  <c r="O201" i="13"/>
  <c r="O198" i="13"/>
  <c r="O192" i="13"/>
  <c r="O191" i="13"/>
  <c r="O189" i="13"/>
  <c r="O188" i="13"/>
  <c r="O180" i="13"/>
  <c r="O179" i="13"/>
  <c r="O175" i="13"/>
  <c r="O174" i="13"/>
  <c r="O167" i="13"/>
  <c r="O164" i="13"/>
  <c r="O156" i="13"/>
  <c r="O146" i="13"/>
  <c r="O145" i="13"/>
  <c r="O143" i="13"/>
  <c r="O127" i="13"/>
  <c r="O138" i="13"/>
  <c r="O136" i="13"/>
  <c r="O171" i="13"/>
  <c r="O170" i="13"/>
  <c r="O160" i="13"/>
  <c r="O159" i="13"/>
  <c r="O158" i="13"/>
  <c r="O153" i="13"/>
  <c r="O152" i="13"/>
  <c r="O151" i="13"/>
  <c r="O142" i="13"/>
  <c r="O132" i="13"/>
  <c r="O131" i="13"/>
  <c r="O130" i="13"/>
  <c r="O129" i="13"/>
  <c r="O114" i="13"/>
  <c r="O97" i="13"/>
  <c r="O106" i="13"/>
  <c r="O99" i="13"/>
  <c r="O94" i="13"/>
  <c r="O115" i="13"/>
  <c r="O113" i="13"/>
  <c r="O112" i="13"/>
  <c r="O105" i="13"/>
  <c r="O89" i="13"/>
  <c r="O74" i="13"/>
  <c r="O71" i="13"/>
  <c r="O70" i="13"/>
  <c r="O68" i="13"/>
  <c r="O64" i="13"/>
  <c r="O62" i="13"/>
  <c r="O59" i="13"/>
  <c r="O52" i="13"/>
  <c r="O50" i="13"/>
  <c r="O47" i="13"/>
  <c r="O46" i="13"/>
  <c r="O44" i="13"/>
  <c r="O43" i="13"/>
  <c r="O41" i="13"/>
  <c r="O37" i="13"/>
  <c r="O35" i="13"/>
  <c r="O25" i="13"/>
  <c r="O45" i="13"/>
  <c r="O42" i="13"/>
  <c r="O32" i="13"/>
  <c r="O26" i="13"/>
  <c r="O30" i="13"/>
  <c r="O29" i="13"/>
  <c r="O28" i="13"/>
  <c r="M7" i="22"/>
  <c r="M8" i="22"/>
  <c r="M10" i="22"/>
  <c r="M11" i="22"/>
  <c r="M12" i="22"/>
  <c r="M13" i="22"/>
  <c r="M15" i="22"/>
  <c r="M9" i="22"/>
  <c r="M16" i="22"/>
  <c r="M17" i="22"/>
  <c r="M18" i="22"/>
  <c r="M19" i="22"/>
  <c r="M21" i="22"/>
  <c r="M22" i="22"/>
  <c r="M23" i="22"/>
  <c r="M24" i="22"/>
  <c r="M25" i="22"/>
  <c r="M26" i="22"/>
  <c r="M27" i="22"/>
  <c r="M28" i="22"/>
  <c r="M29" i="22"/>
  <c r="M20" i="22"/>
  <c r="M31" i="22"/>
  <c r="M32" i="22"/>
  <c r="M33" i="22"/>
  <c r="M34" i="22"/>
  <c r="M35" i="22"/>
  <c r="M36" i="22"/>
  <c r="M37" i="22"/>
  <c r="M38" i="22"/>
  <c r="M39" i="22"/>
  <c r="M40" i="22"/>
  <c r="M41" i="22"/>
  <c r="M42" i="22"/>
  <c r="M43" i="22"/>
  <c r="M44" i="22"/>
  <c r="M45" i="22"/>
  <c r="M46" i="22"/>
  <c r="M48" i="22"/>
  <c r="M49" i="22"/>
  <c r="M50" i="22"/>
  <c r="M14" i="22"/>
  <c r="M53" i="22"/>
  <c r="M54" i="22"/>
  <c r="M55" i="22"/>
  <c r="M56" i="22"/>
  <c r="M57" i="22"/>
  <c r="M58" i="22"/>
  <c r="M62" i="22"/>
  <c r="M63" i="22"/>
  <c r="M64" i="22"/>
  <c r="M65" i="22"/>
  <c r="M67" i="22"/>
  <c r="M68" i="22"/>
  <c r="M69" i="22"/>
  <c r="M70" i="22"/>
  <c r="M72" i="22"/>
  <c r="M73" i="22"/>
  <c r="M74" i="22"/>
  <c r="M76" i="22"/>
  <c r="M77" i="22"/>
  <c r="M78" i="22"/>
  <c r="M79" i="22"/>
  <c r="M80" i="22"/>
  <c r="M81" i="22"/>
  <c r="M82" i="22"/>
  <c r="M84" i="22"/>
  <c r="M85" i="22"/>
  <c r="M86" i="22"/>
  <c r="M87" i="22"/>
  <c r="M88" i="22"/>
  <c r="M89" i="22"/>
  <c r="M90" i="22"/>
  <c r="M92" i="22"/>
  <c r="M93" i="22"/>
  <c r="M94" i="22"/>
  <c r="M95" i="22"/>
  <c r="M97" i="22"/>
  <c r="M98" i="22"/>
  <c r="M99" i="22"/>
  <c r="M101" i="22"/>
  <c r="M102" i="22"/>
  <c r="M103" i="22"/>
  <c r="M105" i="22"/>
  <c r="M106" i="22"/>
  <c r="M107" i="22"/>
  <c r="M108" i="22"/>
  <c r="M109" i="22"/>
  <c r="M111" i="22"/>
  <c r="M112" i="22"/>
  <c r="M113" i="22"/>
  <c r="M114" i="22"/>
  <c r="M116" i="22"/>
  <c r="M117" i="22"/>
  <c r="M118" i="22"/>
  <c r="M119" i="22"/>
  <c r="M120" i="22"/>
  <c r="M121" i="22"/>
  <c r="M122" i="22"/>
  <c r="M123" i="22"/>
  <c r="M124" i="22"/>
  <c r="M125" i="22"/>
  <c r="M126" i="22"/>
  <c r="M30" i="22"/>
  <c r="M128" i="22"/>
  <c r="M129" i="22"/>
  <c r="M131" i="22"/>
  <c r="M132" i="22"/>
  <c r="M133" i="22"/>
  <c r="M135" i="22"/>
  <c r="M136" i="22"/>
  <c r="M137" i="22"/>
  <c r="M138" i="22"/>
  <c r="M139" i="22"/>
  <c r="M140" i="22"/>
  <c r="M141" i="22"/>
  <c r="M142" i="22"/>
  <c r="M143" i="22"/>
  <c r="M145" i="22"/>
  <c r="M146" i="22"/>
  <c r="M147" i="22"/>
  <c r="M149" i="22"/>
  <c r="M150" i="22"/>
  <c r="M151" i="22"/>
  <c r="M152" i="22"/>
  <c r="M154" i="22"/>
  <c r="M155" i="22"/>
  <c r="M156" i="22"/>
  <c r="M158" i="22"/>
  <c r="M159" i="22"/>
  <c r="M160" i="22"/>
  <c r="M161" i="22"/>
  <c r="M164" i="22"/>
  <c r="M165" i="22"/>
  <c r="M166" i="22"/>
  <c r="M168" i="22"/>
  <c r="M59" i="22"/>
  <c r="M170" i="22"/>
  <c r="M171" i="22"/>
  <c r="M173" i="22"/>
  <c r="M174" i="22"/>
  <c r="M176" i="22"/>
  <c r="M51" i="22"/>
  <c r="M177" i="22"/>
  <c r="M179" i="22"/>
  <c r="M60" i="22"/>
  <c r="M180" i="22"/>
  <c r="M181" i="22"/>
  <c r="M183" i="22"/>
  <c r="M184" i="22"/>
  <c r="M185" i="22"/>
  <c r="M186" i="22"/>
  <c r="M187" i="22"/>
  <c r="M188" i="22"/>
  <c r="M189" i="22"/>
  <c r="M190" i="22"/>
  <c r="M191" i="22"/>
  <c r="M192" i="22"/>
  <c r="M193" i="22"/>
  <c r="M194" i="22"/>
  <c r="M195" i="22"/>
  <c r="M196" i="22"/>
  <c r="M197" i="22"/>
  <c r="M198" i="22"/>
  <c r="M162" i="22"/>
  <c r="M199" i="22"/>
  <c r="M200" i="22"/>
  <c r="M201" i="22"/>
  <c r="M202" i="22"/>
  <c r="M203" i="22"/>
  <c r="M204" i="22"/>
  <c r="M205" i="22"/>
  <c r="M206" i="22"/>
  <c r="M207" i="22"/>
  <c r="M208" i="22"/>
  <c r="M209" i="22"/>
  <c r="M210" i="22"/>
  <c r="M211" i="22"/>
  <c r="M212" i="22"/>
  <c r="M213" i="22"/>
  <c r="M214" i="22"/>
  <c r="M215" i="22"/>
  <c r="M216" i="22"/>
  <c r="M217" i="22"/>
  <c r="M218" i="22"/>
  <c r="M219" i="22"/>
  <c r="M220" i="22"/>
  <c r="M221" i="22"/>
  <c r="M222" i="22"/>
  <c r="M223" i="22"/>
  <c r="M224" i="22"/>
  <c r="M225" i="22"/>
  <c r="M226" i="22"/>
  <c r="M227" i="22"/>
  <c r="M228" i="22"/>
  <c r="M229" i="22"/>
  <c r="M230" i="22"/>
  <c r="M231" i="22"/>
  <c r="M232" i="22"/>
  <c r="M233" i="22"/>
  <c r="M234" i="22"/>
  <c r="M235" i="22"/>
  <c r="M236" i="22"/>
  <c r="M237" i="22"/>
  <c r="M238" i="22"/>
  <c r="M239" i="22"/>
  <c r="M240" i="22"/>
  <c r="M241" i="22"/>
  <c r="M242" i="22"/>
  <c r="M243" i="22"/>
  <c r="M244" i="22"/>
  <c r="M7" i="21"/>
  <c r="M11" i="21"/>
  <c r="M9" i="21"/>
  <c r="M14" i="21"/>
  <c r="M10" i="21"/>
  <c r="M12" i="21"/>
  <c r="M8" i="21"/>
  <c r="M16" i="21"/>
  <c r="M15" i="21"/>
  <c r="M19" i="21"/>
  <c r="M17" i="21"/>
  <c r="M21" i="21"/>
  <c r="M22" i="21"/>
  <c r="M23" i="21"/>
  <c r="M24" i="21"/>
  <c r="M25" i="21"/>
  <c r="M28" i="21"/>
  <c r="M13" i="21"/>
  <c r="M30" i="21"/>
  <c r="M31" i="21"/>
  <c r="M20" i="21"/>
  <c r="M34" i="21"/>
  <c r="M18" i="21"/>
  <c r="M40" i="21"/>
  <c r="M36" i="21"/>
  <c r="M35" i="21"/>
  <c r="M42" i="21"/>
  <c r="M43" i="21"/>
  <c r="M45" i="21"/>
  <c r="M46" i="21"/>
  <c r="M47" i="21"/>
  <c r="M48" i="21"/>
  <c r="M49" i="21"/>
  <c r="M50" i="21"/>
  <c r="M51" i="21"/>
  <c r="M53" i="21"/>
  <c r="M54" i="21"/>
  <c r="M55" i="21"/>
  <c r="M56" i="21"/>
  <c r="M57" i="21"/>
  <c r="M58" i="21"/>
  <c r="M59" i="21"/>
  <c r="M60" i="21"/>
  <c r="M61" i="21"/>
  <c r="M62" i="21"/>
  <c r="M63" i="21"/>
  <c r="M64" i="21"/>
  <c r="M29" i="21"/>
  <c r="M65" i="21"/>
  <c r="M66" i="21"/>
  <c r="M67" i="21"/>
  <c r="M68" i="21"/>
  <c r="M69" i="21"/>
  <c r="M70" i="21"/>
  <c r="M71" i="21"/>
  <c r="M72" i="21"/>
  <c r="M26" i="21"/>
  <c r="M27" i="21"/>
  <c r="M74" i="21"/>
  <c r="M75" i="21"/>
  <c r="M77" i="21"/>
  <c r="M78" i="21"/>
  <c r="M81" i="21"/>
  <c r="M82" i="21"/>
  <c r="M41" i="21"/>
  <c r="M84" i="21"/>
  <c r="M85" i="21"/>
  <c r="M87" i="21"/>
  <c r="M88" i="21"/>
  <c r="M89" i="21"/>
  <c r="M90" i="21"/>
  <c r="M91" i="21"/>
  <c r="M92" i="21"/>
  <c r="M93" i="21"/>
  <c r="M94" i="21"/>
  <c r="M95" i="21"/>
  <c r="M97" i="21"/>
  <c r="M98" i="21"/>
  <c r="M32" i="21"/>
  <c r="M39" i="21"/>
  <c r="M99" i="21"/>
  <c r="M100" i="21"/>
  <c r="M102" i="21"/>
  <c r="M103" i="21"/>
  <c r="M104" i="21"/>
  <c r="M33" i="21"/>
  <c r="M106" i="21"/>
  <c r="M37" i="21"/>
  <c r="M107" i="21"/>
  <c r="M108" i="21"/>
  <c r="M109" i="21"/>
  <c r="M111" i="21"/>
  <c r="M112" i="21"/>
  <c r="M113" i="21"/>
  <c r="M115" i="21"/>
  <c r="M116" i="21"/>
  <c r="M117" i="21"/>
  <c r="M118" i="21"/>
  <c r="M119" i="21"/>
  <c r="M120" i="21"/>
  <c r="M122" i="21"/>
  <c r="M123" i="21"/>
  <c r="M124" i="21"/>
  <c r="M125" i="21"/>
  <c r="M38" i="21"/>
  <c r="M126" i="21"/>
  <c r="M127" i="21"/>
  <c r="M129" i="21"/>
  <c r="M130" i="21"/>
  <c r="M132" i="21"/>
  <c r="M134" i="21"/>
  <c r="M135" i="21"/>
  <c r="M136" i="21"/>
  <c r="M137" i="21"/>
  <c r="M140" i="21"/>
  <c r="M141" i="21"/>
  <c r="M142" i="21"/>
  <c r="M143" i="21"/>
  <c r="M146" i="21"/>
  <c r="M147" i="21"/>
  <c r="M121" i="21"/>
  <c r="M148" i="21"/>
  <c r="M149" i="21"/>
  <c r="M150" i="21"/>
  <c r="M151" i="21"/>
  <c r="M152" i="21"/>
  <c r="M153" i="21"/>
  <c r="M154" i="21"/>
  <c r="M155" i="21"/>
  <c r="M156" i="21"/>
  <c r="M52" i="21"/>
  <c r="M157" i="21"/>
  <c r="M158" i="21"/>
  <c r="M159" i="21"/>
  <c r="M160" i="21"/>
  <c r="M161" i="21"/>
  <c r="M163" i="21"/>
  <c r="M164" i="21"/>
  <c r="M165" i="21"/>
  <c r="M166" i="21"/>
  <c r="M167" i="21"/>
  <c r="M169" i="21"/>
  <c r="M170" i="21"/>
  <c r="M171" i="21"/>
  <c r="M172" i="21"/>
  <c r="M173" i="21"/>
  <c r="M174" i="21"/>
  <c r="M175" i="21"/>
  <c r="M176" i="21"/>
  <c r="M178" i="21"/>
  <c r="M179" i="21"/>
  <c r="M181" i="21"/>
  <c r="M183" i="21"/>
  <c r="M184" i="21"/>
  <c r="M133" i="21"/>
  <c r="M185" i="21"/>
  <c r="M187" i="21"/>
  <c r="M188" i="21"/>
  <c r="M189" i="21"/>
  <c r="M190" i="21"/>
  <c r="M192" i="21"/>
  <c r="M193" i="21"/>
  <c r="M194" i="21"/>
  <c r="M195" i="21"/>
  <c r="M196" i="21"/>
  <c r="M197" i="21"/>
  <c r="M198" i="21"/>
  <c r="M199" i="21"/>
  <c r="M201" i="21"/>
  <c r="M202" i="21"/>
  <c r="M203" i="21"/>
  <c r="M204" i="21"/>
  <c r="M205" i="21"/>
  <c r="M207" i="21"/>
  <c r="M208" i="21"/>
  <c r="M209" i="21"/>
  <c r="M210" i="21"/>
  <c r="M211" i="21"/>
  <c r="M212" i="21"/>
  <c r="M213" i="21"/>
  <c r="M215" i="21"/>
  <c r="M216" i="21"/>
  <c r="M217" i="21"/>
  <c r="M218" i="21"/>
  <c r="M219" i="21"/>
  <c r="M221" i="21"/>
  <c r="M222" i="21"/>
  <c r="M223" i="21"/>
  <c r="M224" i="21"/>
  <c r="M225" i="21"/>
  <c r="M227" i="21"/>
  <c r="M228" i="21"/>
  <c r="M229" i="21"/>
  <c r="M230" i="21"/>
  <c r="M231" i="21"/>
  <c r="M233" i="21"/>
  <c r="M234" i="21"/>
  <c r="M235" i="21"/>
  <c r="M236" i="21"/>
  <c r="M238" i="21"/>
  <c r="M239" i="21"/>
  <c r="M240" i="21"/>
  <c r="M241" i="21"/>
  <c r="M242" i="21"/>
  <c r="M244" i="21"/>
  <c r="M245" i="21"/>
  <c r="M246" i="21"/>
  <c r="M247" i="21"/>
  <c r="M248" i="21"/>
  <c r="M249" i="21"/>
  <c r="M250" i="21"/>
  <c r="M251" i="21"/>
  <c r="M252" i="21"/>
  <c r="M253" i="21"/>
  <c r="M254" i="21"/>
  <c r="M255" i="21"/>
  <c r="M44" i="21"/>
  <c r="M257" i="21"/>
  <c r="M258" i="21"/>
  <c r="M260" i="21"/>
  <c r="M261" i="21"/>
  <c r="M263" i="21"/>
  <c r="M264" i="21"/>
  <c r="M266" i="21"/>
  <c r="M267" i="21"/>
  <c r="M268" i="21"/>
  <c r="M138" i="21"/>
  <c r="M270" i="21"/>
  <c r="M271" i="21"/>
  <c r="M272" i="21"/>
  <c r="M273" i="21"/>
  <c r="M275" i="21"/>
  <c r="M276" i="21"/>
  <c r="M277" i="21"/>
  <c r="M278" i="21"/>
  <c r="M279" i="21"/>
  <c r="M280" i="21"/>
  <c r="M282" i="21"/>
  <c r="M283" i="21"/>
  <c r="M284" i="21"/>
  <c r="M285" i="21"/>
  <c r="M287" i="21"/>
  <c r="M288" i="21"/>
  <c r="M289" i="21"/>
  <c r="M290" i="21"/>
  <c r="M291" i="21"/>
  <c r="M293" i="21"/>
  <c r="M294" i="21"/>
  <c r="M295" i="21"/>
  <c r="M297" i="21"/>
  <c r="M298" i="21"/>
  <c r="M299" i="21"/>
  <c r="M301" i="21"/>
  <c r="M144" i="21"/>
  <c r="M302" i="21"/>
  <c r="M303" i="21"/>
  <c r="M304" i="21"/>
  <c r="M306" i="21"/>
  <c r="M307" i="21"/>
  <c r="M308" i="21"/>
  <c r="M309" i="21"/>
  <c r="M310" i="21"/>
  <c r="M79" i="21"/>
  <c r="M311" i="21"/>
  <c r="M312" i="21"/>
  <c r="M313" i="21"/>
  <c r="M315" i="21"/>
  <c r="M316" i="21"/>
  <c r="M317" i="21"/>
  <c r="M318" i="21"/>
  <c r="M320" i="21"/>
  <c r="M321" i="21"/>
  <c r="M322" i="21"/>
  <c r="M323" i="21"/>
  <c r="M324" i="21"/>
  <c r="M326" i="21"/>
  <c r="M327" i="21"/>
  <c r="M328" i="21"/>
  <c r="M329" i="21"/>
  <c r="M330" i="21"/>
  <c r="M331" i="21"/>
  <c r="M333" i="21"/>
  <c r="M334" i="21"/>
  <c r="M335" i="21"/>
  <c r="M336" i="21"/>
  <c r="M337" i="21"/>
  <c r="M339" i="21"/>
  <c r="M340" i="21"/>
  <c r="M341" i="21"/>
  <c r="M342" i="21"/>
  <c r="M343" i="21"/>
  <c r="M344" i="21"/>
  <c r="M346" i="21"/>
  <c r="M347" i="21"/>
  <c r="M348" i="21"/>
  <c r="M349" i="21"/>
  <c r="M352" i="21"/>
  <c r="M353" i="21"/>
  <c r="M354" i="21"/>
  <c r="M355" i="21"/>
  <c r="M356" i="21"/>
  <c r="M357" i="21"/>
  <c r="M358" i="21"/>
  <c r="M359" i="21"/>
  <c r="M360" i="21"/>
  <c r="M361" i="21"/>
  <c r="M362" i="21"/>
  <c r="M364" i="21"/>
  <c r="M365" i="21"/>
  <c r="M366" i="21"/>
  <c r="M367" i="21"/>
  <c r="M350" i="21"/>
  <c r="M369" i="21"/>
  <c r="M370" i="21"/>
  <c r="M371" i="21"/>
  <c r="M372" i="21"/>
  <c r="M373" i="21"/>
  <c r="M374" i="21"/>
  <c r="M375" i="21"/>
  <c r="M377" i="21"/>
  <c r="M378" i="21"/>
  <c r="M379" i="21"/>
  <c r="M380" i="21"/>
  <c r="M382" i="21"/>
  <c r="M383" i="21"/>
  <c r="M384" i="21"/>
  <c r="M385" i="21"/>
  <c r="M387" i="21"/>
  <c r="M388" i="21"/>
  <c r="M389" i="21"/>
  <c r="M390" i="21"/>
  <c r="M391" i="21"/>
  <c r="M393" i="21"/>
  <c r="M394" i="21"/>
  <c r="M395" i="21"/>
  <c r="M396" i="21"/>
  <c r="M397" i="21"/>
  <c r="M398" i="21"/>
  <c r="M399" i="21"/>
  <c r="M401" i="21"/>
  <c r="M402" i="21"/>
  <c r="M403" i="21"/>
  <c r="M404" i="21"/>
  <c r="M405" i="21"/>
  <c r="M407" i="21"/>
  <c r="M408" i="21"/>
  <c r="M409" i="21"/>
  <c r="M410" i="21"/>
  <c r="M411" i="21"/>
  <c r="M413" i="21"/>
  <c r="M414" i="21"/>
  <c r="M415" i="21"/>
  <c r="M417" i="21"/>
  <c r="M418" i="21"/>
  <c r="M419" i="21"/>
  <c r="M420" i="21"/>
  <c r="M421" i="21"/>
  <c r="M423" i="21"/>
  <c r="M424" i="21"/>
  <c r="M425" i="21"/>
  <c r="M426" i="21"/>
  <c r="M428" i="21"/>
  <c r="M429" i="21"/>
  <c r="M430" i="21"/>
  <c r="M431" i="21"/>
  <c r="M433" i="21"/>
  <c r="M434" i="21"/>
  <c r="M435" i="21"/>
  <c r="M436" i="21"/>
  <c r="M438" i="21"/>
  <c r="M439" i="21"/>
  <c r="M440" i="21"/>
  <c r="M441" i="21"/>
  <c r="M442" i="21"/>
  <c r="M444" i="21"/>
  <c r="M445" i="21"/>
  <c r="M447" i="21"/>
  <c r="M448" i="21"/>
  <c r="M449" i="21"/>
  <c r="M451" i="21"/>
  <c r="M452" i="21"/>
  <c r="M453" i="21"/>
  <c r="M455" i="21"/>
  <c r="M456" i="21"/>
  <c r="M457" i="21"/>
  <c r="M459" i="21"/>
  <c r="M460" i="21"/>
  <c r="M462" i="21"/>
  <c r="M463" i="21"/>
  <c r="M464" i="21"/>
  <c r="M466" i="21"/>
  <c r="M467" i="21"/>
  <c r="M469" i="21"/>
  <c r="M471" i="21"/>
  <c r="M472" i="21"/>
  <c r="M473" i="21"/>
  <c r="M474" i="21"/>
  <c r="M475" i="21"/>
  <c r="M476" i="21"/>
  <c r="M477" i="21"/>
  <c r="M478" i="21"/>
  <c r="M479" i="21"/>
  <c r="M480" i="21"/>
  <c r="M481" i="21"/>
  <c r="M482" i="21"/>
  <c r="M483" i="21"/>
  <c r="M484" i="21"/>
  <c r="M485" i="21"/>
  <c r="M486" i="21"/>
  <c r="M487" i="21"/>
  <c r="M488" i="21"/>
  <c r="M489" i="21"/>
  <c r="M490" i="21"/>
  <c r="M491" i="21"/>
  <c r="M492" i="21"/>
  <c r="M493" i="21"/>
  <c r="M494" i="21"/>
  <c r="M495" i="21"/>
  <c r="M496" i="21"/>
  <c r="M497" i="21"/>
  <c r="M498" i="21"/>
  <c r="M499" i="21"/>
  <c r="M500" i="21"/>
  <c r="M501" i="21"/>
  <c r="M502" i="21"/>
  <c r="M503" i="21"/>
  <c r="M504" i="21"/>
  <c r="M505" i="21"/>
  <c r="M506" i="21"/>
  <c r="M507" i="21"/>
  <c r="M508" i="21"/>
  <c r="M509" i="21"/>
  <c r="M510" i="21"/>
  <c r="M511" i="21"/>
  <c r="M512" i="21"/>
  <c r="M513" i="21"/>
  <c r="M514" i="21"/>
  <c r="M515" i="21"/>
  <c r="M516" i="21"/>
  <c r="M517" i="21"/>
  <c r="M518" i="21"/>
  <c r="M519" i="21"/>
  <c r="M520" i="21"/>
  <c r="M521" i="21"/>
  <c r="M522" i="21"/>
  <c r="M523" i="21"/>
  <c r="M524" i="21"/>
  <c r="M525" i="21"/>
  <c r="M526" i="21"/>
  <c r="M527" i="21"/>
  <c r="M528" i="21"/>
  <c r="M529" i="21"/>
  <c r="M530" i="21"/>
  <c r="M531" i="21"/>
  <c r="M532" i="21"/>
  <c r="M533" i="21"/>
  <c r="M534" i="21"/>
  <c r="M535" i="21"/>
  <c r="M536" i="21"/>
  <c r="M537" i="21"/>
  <c r="M538" i="21"/>
  <c r="M539" i="21"/>
  <c r="M540" i="21"/>
  <c r="M541" i="21"/>
  <c r="M542" i="21"/>
  <c r="M543" i="21"/>
  <c r="M544" i="21"/>
  <c r="M545" i="21"/>
  <c r="M546" i="21"/>
  <c r="M547" i="21"/>
  <c r="M548" i="21"/>
  <c r="M549" i="21"/>
  <c r="M550" i="21"/>
  <c r="M551" i="21"/>
  <c r="M552" i="21"/>
  <c r="M553" i="21"/>
  <c r="M554" i="21"/>
  <c r="M555" i="21"/>
  <c r="L21" i="8"/>
  <c r="L19" i="8"/>
  <c r="L22" i="8"/>
  <c r="L17" i="8"/>
  <c r="L14" i="8"/>
  <c r="L12" i="8"/>
  <c r="L16" i="8"/>
  <c r="Q231" i="3"/>
  <c r="F107" i="3" s="1"/>
  <c r="Q209" i="3"/>
  <c r="F106" i="3" s="1"/>
  <c r="Q187" i="3"/>
  <c r="Q165" i="3"/>
  <c r="Q143" i="3"/>
  <c r="Q121" i="3"/>
  <c r="G107" i="3"/>
  <c r="G106" i="3"/>
  <c r="G105" i="3"/>
  <c r="G104" i="3"/>
  <c r="G103" i="3"/>
  <c r="G102" i="3"/>
  <c r="O10" i="14"/>
  <c r="O11" i="14"/>
  <c r="O12" i="14"/>
  <c r="O15" i="14"/>
  <c r="O16" i="14"/>
  <c r="O17" i="14"/>
  <c r="O27" i="14"/>
  <c r="O28" i="14"/>
  <c r="O29" i="14"/>
  <c r="O30" i="14"/>
  <c r="O31" i="14"/>
  <c r="O33" i="14"/>
  <c r="O34" i="14"/>
  <c r="O43" i="14"/>
  <c r="O46" i="14"/>
  <c r="O48" i="14"/>
  <c r="O49" i="14"/>
  <c r="O52" i="14"/>
  <c r="O51" i="14"/>
  <c r="O38" i="14"/>
  <c r="O39" i="14"/>
  <c r="O64" i="14"/>
  <c r="O65" i="14"/>
  <c r="O75" i="14"/>
  <c r="O79" i="14"/>
  <c r="O67" i="14"/>
  <c r="O69" i="14"/>
  <c r="O82" i="14"/>
  <c r="O83" i="14"/>
  <c r="O84" i="14"/>
  <c r="O87" i="14"/>
  <c r="O90" i="14"/>
  <c r="O91" i="14"/>
  <c r="O93" i="14"/>
  <c r="O102" i="14"/>
  <c r="O104" i="14"/>
  <c r="O103" i="14"/>
  <c r="O112" i="14"/>
  <c r="O114" i="14"/>
  <c r="O115" i="14"/>
  <c r="O117" i="14"/>
  <c r="O105" i="14"/>
  <c r="O118" i="14"/>
  <c r="O119" i="14"/>
  <c r="O121" i="14"/>
  <c r="O122" i="14"/>
  <c r="O123" i="14"/>
  <c r="O124" i="14"/>
  <c r="O126" i="14"/>
  <c r="O127" i="14"/>
  <c r="O128" i="14"/>
  <c r="O131" i="14"/>
  <c r="O132" i="14"/>
  <c r="O133" i="14"/>
  <c r="O135" i="14"/>
  <c r="O136" i="14"/>
  <c r="O137" i="14"/>
  <c r="O142" i="14"/>
  <c r="O149" i="14"/>
  <c r="O150" i="14"/>
  <c r="O157" i="14"/>
  <c r="O151" i="14"/>
  <c r="O162" i="14"/>
  <c r="O164" i="14"/>
  <c r="O152" i="14"/>
  <c r="O167" i="14"/>
  <c r="O169" i="14"/>
  <c r="O173" i="14"/>
  <c r="O177" i="14"/>
  <c r="O180" i="14"/>
  <c r="O181" i="14"/>
  <c r="O183" i="14"/>
  <c r="O184" i="14"/>
  <c r="O196" i="14"/>
  <c r="O199" i="14"/>
  <c r="O201" i="14"/>
  <c r="O202" i="14"/>
  <c r="O205" i="14"/>
  <c r="O197" i="14"/>
  <c r="O207" i="14"/>
  <c r="O209" i="14"/>
  <c r="O210" i="14"/>
  <c r="O211" i="14"/>
  <c r="O194" i="14"/>
  <c r="O212" i="14"/>
  <c r="O213" i="14"/>
  <c r="O214" i="14"/>
  <c r="O215" i="14"/>
  <c r="O216" i="14"/>
  <c r="O218" i="14"/>
  <c r="O200" i="14"/>
  <c r="O220" i="14"/>
  <c r="O223" i="14"/>
  <c r="O224" i="14"/>
  <c r="O227" i="14"/>
  <c r="O230" i="14"/>
  <c r="O246" i="14"/>
  <c r="O249" i="14"/>
  <c r="O251" i="14"/>
  <c r="O252" i="14"/>
  <c r="O253" i="14"/>
  <c r="O263" i="14"/>
  <c r="O264" i="14"/>
  <c r="O270" i="14"/>
  <c r="O272" i="14"/>
  <c r="O275" i="14"/>
  <c r="O276" i="14"/>
  <c r="O277" i="14"/>
  <c r="O13" i="13"/>
  <c r="O12" i="13"/>
  <c r="O14" i="13"/>
  <c r="O17" i="13"/>
  <c r="O19" i="13"/>
  <c r="O18" i="13"/>
  <c r="O22" i="13"/>
  <c r="O23" i="13"/>
  <c r="O24" i="13"/>
  <c r="O36" i="13"/>
  <c r="O38" i="13"/>
  <c r="O39" i="13"/>
  <c r="O49" i="13"/>
  <c r="O53" i="13"/>
  <c r="O54" i="13"/>
  <c r="O55" i="13"/>
  <c r="O56" i="13"/>
  <c r="O57" i="13"/>
  <c r="O58" i="13"/>
  <c r="O60" i="13"/>
  <c r="O27" i="13"/>
  <c r="O61" i="13"/>
  <c r="O66" i="13"/>
  <c r="O67" i="13"/>
  <c r="O76" i="13"/>
  <c r="O75" i="13"/>
  <c r="O77" i="13"/>
  <c r="O78" i="13"/>
  <c r="O79" i="13"/>
  <c r="O80" i="13"/>
  <c r="O81" i="13"/>
  <c r="O82" i="13"/>
  <c r="O86" i="13"/>
  <c r="O87" i="13"/>
  <c r="O88" i="13"/>
  <c r="O90" i="13"/>
  <c r="O91" i="13"/>
  <c r="O92" i="13"/>
  <c r="O93" i="13"/>
  <c r="O95" i="13"/>
  <c r="O96" i="13"/>
  <c r="O98" i="13"/>
  <c r="O101" i="13"/>
  <c r="O104" i="13"/>
  <c r="O107" i="13"/>
  <c r="O109" i="13"/>
  <c r="O110" i="13"/>
  <c r="O100" i="13"/>
  <c r="O116" i="13"/>
  <c r="O118" i="13"/>
  <c r="O117" i="13"/>
  <c r="O119" i="13"/>
  <c r="O121" i="13"/>
  <c r="O126" i="13"/>
  <c r="O134" i="13"/>
  <c r="O135" i="13"/>
  <c r="O140" i="13"/>
  <c r="O141" i="13"/>
  <c r="O133" i="13"/>
  <c r="O128" i="13"/>
  <c r="O147" i="13"/>
  <c r="O148" i="13"/>
  <c r="O149" i="13"/>
  <c r="O150" i="13"/>
  <c r="O155" i="13"/>
  <c r="O157" i="13"/>
  <c r="O161" i="13"/>
  <c r="O165" i="13"/>
  <c r="O166" i="13"/>
  <c r="O168" i="13"/>
  <c r="O173" i="13"/>
  <c r="O177" i="13"/>
  <c r="O178" i="13"/>
  <c r="O176" i="13"/>
  <c r="O183" i="13"/>
  <c r="O185" i="13"/>
  <c r="O194" i="13"/>
  <c r="O197" i="13"/>
  <c r="O196" i="13"/>
  <c r="O186" i="13"/>
  <c r="O199" i="13"/>
  <c r="O202" i="13"/>
  <c r="O205" i="13"/>
  <c r="O203" i="13"/>
  <c r="O184" i="13"/>
  <c r="O206" i="13"/>
  <c r="O208" i="13"/>
  <c r="O210" i="13"/>
  <c r="O212" i="13"/>
  <c r="O214" i="13"/>
  <c r="O215" i="13"/>
  <c r="O218" i="13"/>
  <c r="O220" i="13"/>
  <c r="O204" i="13"/>
  <c r="O222" i="13"/>
  <c r="O226" i="13"/>
  <c r="O227" i="13"/>
  <c r="O190" i="13"/>
  <c r="O229" i="13"/>
  <c r="O230" i="13"/>
  <c r="O207" i="13"/>
  <c r="O231" i="13"/>
  <c r="O235" i="13"/>
  <c r="O237" i="13"/>
  <c r="O200" i="13"/>
  <c r="O240" i="13"/>
  <c r="O187" i="13"/>
  <c r="O244" i="13"/>
  <c r="O242" i="13"/>
  <c r="O246" i="13"/>
  <c r="O248" i="13"/>
  <c r="O249" i="13"/>
  <c r="O254" i="13"/>
  <c r="O256" i="13"/>
  <c r="O257" i="13"/>
  <c r="O259" i="13"/>
  <c r="O261" i="13"/>
  <c r="O263" i="13"/>
  <c r="O273" i="13"/>
  <c r="O274" i="13"/>
  <c r="O275" i="13"/>
  <c r="O276" i="13"/>
  <c r="O277" i="13"/>
  <c r="O278" i="13"/>
  <c r="O279" i="13"/>
  <c r="O260" i="13"/>
  <c r="O280" i="13"/>
  <c r="O281" i="13"/>
  <c r="O288" i="13"/>
  <c r="O287" i="13"/>
  <c r="O296" i="13"/>
  <c r="O290" i="13"/>
  <c r="O291" i="13"/>
  <c r="O292" i="13"/>
  <c r="O294" i="13"/>
  <c r="O303" i="13"/>
  <c r="O304" i="13"/>
  <c r="O289" i="13"/>
  <c r="O295" i="13"/>
  <c r="O307" i="13"/>
  <c r="O293" i="13"/>
  <c r="O311" i="13"/>
  <c r="O312" i="13"/>
  <c r="O317" i="13"/>
  <c r="O318" i="13"/>
  <c r="O320" i="13"/>
  <c r="O322" i="13"/>
  <c r="O299" i="13"/>
  <c r="O324" i="13"/>
  <c r="O325" i="13"/>
  <c r="O327" i="13"/>
  <c r="O328" i="13"/>
  <c r="O297" i="13"/>
  <c r="O332" i="13"/>
  <c r="O334" i="13"/>
  <c r="O338" i="13"/>
  <c r="O305" i="13"/>
  <c r="O340" i="13"/>
  <c r="O342" i="13"/>
  <c r="O343" i="13"/>
  <c r="O345" i="13"/>
  <c r="O314" i="13"/>
  <c r="O346" i="13"/>
  <c r="O347" i="13"/>
  <c r="O348" i="13"/>
  <c r="O308" i="13"/>
  <c r="O352" i="13"/>
  <c r="O353" i="13"/>
  <c r="O339" i="13"/>
  <c r="O356" i="13"/>
  <c r="O357" i="13"/>
  <c r="O358" i="13"/>
  <c r="O360" i="13"/>
  <c r="O363" i="13"/>
  <c r="O364" i="13"/>
  <c r="O367" i="13"/>
  <c r="O354" i="13"/>
  <c r="O371" i="13"/>
  <c r="O372" i="13"/>
  <c r="O373" i="13"/>
  <c r="O374" i="13"/>
  <c r="O375" i="13"/>
  <c r="O386" i="13"/>
  <c r="O387" i="13"/>
  <c r="O390" i="13"/>
  <c r="O388" i="13"/>
  <c r="O396" i="13"/>
  <c r="O391" i="13"/>
  <c r="O400" i="13"/>
  <c r="O402" i="13"/>
  <c r="O408" i="13"/>
  <c r="O392" i="13"/>
  <c r="O393" i="13"/>
  <c r="O412" i="13"/>
  <c r="O414" i="13"/>
  <c r="O415" i="13"/>
  <c r="O409" i="13"/>
  <c r="O416" i="13"/>
  <c r="O394" i="13"/>
  <c r="O418" i="13"/>
  <c r="O420" i="13"/>
  <c r="O398" i="13"/>
  <c r="O421" i="13"/>
  <c r="O422" i="13"/>
  <c r="O423" i="13"/>
  <c r="O426" i="13"/>
  <c r="O428" i="13"/>
  <c r="O430" i="13"/>
  <c r="O405" i="13"/>
  <c r="O436" i="13"/>
  <c r="O437" i="13"/>
  <c r="O439" i="13"/>
  <c r="O440" i="13"/>
  <c r="O442" i="13"/>
  <c r="O444" i="13"/>
  <c r="O446" i="13"/>
  <c r="O447" i="13"/>
  <c r="O448" i="13"/>
  <c r="O449" i="13"/>
  <c r="O450" i="13"/>
  <c r="O451" i="13"/>
  <c r="O452" i="13"/>
  <c r="O453" i="13"/>
  <c r="O454" i="13"/>
  <c r="O455" i="13"/>
  <c r="O456" i="13"/>
  <c r="O471" i="13"/>
  <c r="O468" i="13"/>
  <c r="O475" i="13"/>
  <c r="O476" i="13"/>
  <c r="O469" i="13"/>
  <c r="O478" i="13"/>
  <c r="O479" i="13"/>
  <c r="O484" i="13"/>
  <c r="O485" i="13"/>
  <c r="O486" i="13"/>
  <c r="O487" i="13"/>
  <c r="O472" i="13"/>
  <c r="O489" i="13"/>
  <c r="O470" i="13"/>
  <c r="O492" i="13"/>
  <c r="O493" i="13"/>
  <c r="O494" i="13"/>
  <c r="O496" i="13"/>
  <c r="O499" i="13"/>
  <c r="O500" i="13"/>
  <c r="O501" i="13"/>
  <c r="O505" i="13"/>
  <c r="O506" i="13"/>
  <c r="O507" i="13"/>
  <c r="O495" i="13"/>
  <c r="O508" i="13"/>
  <c r="O509" i="13"/>
  <c r="O525" i="13"/>
  <c r="O523" i="13"/>
  <c r="O524" i="13"/>
  <c r="O528" i="13"/>
  <c r="O533" i="13"/>
  <c r="O532" i="13"/>
  <c r="O534" i="13"/>
  <c r="O536" i="13"/>
  <c r="O538" i="13"/>
  <c r="O539" i="13"/>
  <c r="O540" i="13"/>
  <c r="O541" i="13"/>
  <c r="O545" i="13"/>
  <c r="O546" i="13"/>
  <c r="O547" i="13"/>
  <c r="O548" i="13"/>
  <c r="O562" i="13"/>
  <c r="O563" i="13"/>
  <c r="O564" i="13"/>
  <c r="O567" i="13"/>
  <c r="O565" i="13"/>
  <c r="O569" i="13"/>
  <c r="O570" i="13"/>
  <c r="O573" i="13"/>
  <c r="O574" i="13"/>
  <c r="O576" i="13"/>
  <c r="O578" i="13"/>
  <c r="O579" i="13"/>
  <c r="O581" i="13"/>
  <c r="O582" i="13"/>
  <c r="O584" i="13"/>
  <c r="O566" i="13"/>
  <c r="O585" i="13"/>
  <c r="O586" i="13"/>
  <c r="O571" i="13"/>
  <c r="O587" i="13"/>
  <c r="O599" i="13"/>
  <c r="O600" i="13"/>
  <c r="O601" i="13"/>
  <c r="O602" i="13"/>
  <c r="O603" i="13"/>
  <c r="O604" i="13"/>
  <c r="O605" i="13"/>
  <c r="B5" i="12" a="1"/>
  <c r="G5" i="12" a="1"/>
  <c r="G5" i="11" a="1"/>
  <c r="Q77" i="3"/>
  <c r="F58" i="3" s="1"/>
  <c r="G58" i="3"/>
  <c r="G5" i="10" a="1"/>
  <c r="B5" i="10" a="1"/>
  <c r="G5" i="9" a="1"/>
  <c r="B5" i="9" a="1"/>
  <c r="L15" i="8"/>
  <c r="Q46" i="3"/>
  <c r="F6" i="3" s="1"/>
  <c r="Q24" i="3"/>
  <c r="F5" i="3" s="1"/>
  <c r="G6" i="3"/>
  <c r="G5" i="3"/>
  <c r="B5" i="2" a="1"/>
  <c r="H5" i="2" a="1"/>
  <c r="H5" i="1" a="1"/>
  <c r="B5" i="1" a="1"/>
  <c r="F323" i="3" l="1"/>
  <c r="H323" i="3" s="1"/>
  <c r="F322" i="3"/>
  <c r="H322" i="3" s="1"/>
  <c r="G7" i="24"/>
  <c r="G8" i="24"/>
  <c r="G11" i="24"/>
  <c r="G12" i="24"/>
  <c r="G15" i="24"/>
  <c r="G17" i="24"/>
  <c r="G18" i="24"/>
  <c r="G23" i="24"/>
  <c r="G24" i="24"/>
  <c r="G25" i="24"/>
  <c r="G26" i="24"/>
  <c r="G28" i="24"/>
  <c r="G6" i="24"/>
  <c r="G9" i="24"/>
  <c r="G13" i="24"/>
  <c r="G20" i="24"/>
  <c r="G22" i="24"/>
  <c r="G30" i="24"/>
  <c r="G31" i="24"/>
  <c r="G33" i="24"/>
  <c r="G34" i="24"/>
  <c r="G36" i="24"/>
  <c r="G37" i="24"/>
  <c r="G38" i="24"/>
  <c r="G41" i="24"/>
  <c r="G43" i="24"/>
  <c r="G46" i="24"/>
  <c r="G48" i="24"/>
  <c r="G49" i="24"/>
  <c r="G51" i="24"/>
  <c r="G52" i="24"/>
  <c r="G53" i="24"/>
  <c r="G54" i="24"/>
  <c r="G5" i="24"/>
  <c r="G10" i="24"/>
  <c r="G14" i="24"/>
  <c r="G16" i="24"/>
  <c r="G19" i="24"/>
  <c r="G21" i="24"/>
  <c r="G27" i="24"/>
  <c r="G29" i="24"/>
  <c r="G32" i="24"/>
  <c r="G35" i="24"/>
  <c r="G39" i="24"/>
  <c r="G40" i="24"/>
  <c r="G42" i="24"/>
  <c r="G44" i="24"/>
  <c r="G45" i="24"/>
  <c r="G47" i="24"/>
  <c r="G50" i="24"/>
  <c r="G5" i="23"/>
  <c r="G6" i="23"/>
  <c r="G7" i="23"/>
  <c r="G8" i="23"/>
  <c r="G9" i="23"/>
  <c r="G10" i="23"/>
  <c r="G11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29" i="23"/>
  <c r="G30" i="23"/>
  <c r="G31" i="23"/>
  <c r="G32" i="23"/>
  <c r="G33" i="23"/>
  <c r="G34" i="23"/>
  <c r="G35" i="23"/>
  <c r="G36" i="23"/>
  <c r="G37" i="23"/>
  <c r="G38" i="23"/>
  <c r="G39" i="23"/>
  <c r="G40" i="23"/>
  <c r="G41" i="23"/>
  <c r="G42" i="23"/>
  <c r="G43" i="23"/>
  <c r="G44" i="23"/>
  <c r="G45" i="23"/>
  <c r="G46" i="23"/>
  <c r="G47" i="23"/>
  <c r="G48" i="23"/>
  <c r="G49" i="23"/>
  <c r="G50" i="23"/>
  <c r="G51" i="23"/>
  <c r="G52" i="23"/>
  <c r="G53" i="23"/>
  <c r="G54" i="23"/>
  <c r="G55" i="23"/>
  <c r="G56" i="23"/>
  <c r="G57" i="23"/>
  <c r="G58" i="23"/>
  <c r="G59" i="23"/>
  <c r="G60" i="23"/>
  <c r="G61" i="23"/>
  <c r="G62" i="23"/>
  <c r="G63" i="23"/>
  <c r="G64" i="23"/>
  <c r="G65" i="23"/>
  <c r="G66" i="23"/>
  <c r="G67" i="23"/>
  <c r="G68" i="23"/>
  <c r="G69" i="23"/>
  <c r="G70" i="23"/>
  <c r="G71" i="23"/>
  <c r="G72" i="23"/>
  <c r="G73" i="23"/>
  <c r="G74" i="23"/>
  <c r="G75" i="23"/>
  <c r="G76" i="23"/>
  <c r="G77" i="23"/>
  <c r="G78" i="23"/>
  <c r="G79" i="23"/>
  <c r="G80" i="23"/>
  <c r="G81" i="23"/>
  <c r="G82" i="23"/>
  <c r="G83" i="23"/>
  <c r="G84" i="23"/>
  <c r="G85" i="23"/>
  <c r="G86" i="23"/>
  <c r="G87" i="23"/>
  <c r="G88" i="23"/>
  <c r="G89" i="23"/>
  <c r="G90" i="23"/>
  <c r="G91" i="23"/>
  <c r="G92" i="23"/>
  <c r="G93" i="23"/>
  <c r="G94" i="23"/>
  <c r="G95" i="23"/>
  <c r="G96" i="23"/>
  <c r="G97" i="23"/>
  <c r="G98" i="23"/>
  <c r="G99" i="23"/>
  <c r="G100" i="23"/>
  <c r="G101" i="23"/>
  <c r="G102" i="23"/>
  <c r="G103" i="23"/>
  <c r="G104" i="23"/>
  <c r="H234" i="3"/>
  <c r="H235" i="3"/>
  <c r="H58" i="3"/>
  <c r="H107" i="3"/>
  <c r="H106" i="3"/>
  <c r="F105" i="3"/>
  <c r="H105" i="3"/>
  <c r="F104" i="3"/>
  <c r="H104" i="3"/>
  <c r="F103" i="3"/>
  <c r="H103" i="3" s="1"/>
  <c r="H6" i="3"/>
  <c r="F102" i="3"/>
  <c r="B6" i="12"/>
  <c r="B21" i="12"/>
  <c r="B22" i="12"/>
  <c r="G23" i="12"/>
  <c r="G26" i="12"/>
  <c r="G27" i="12"/>
  <c r="G28" i="12"/>
  <c r="B29" i="12"/>
  <c r="G29" i="12"/>
  <c r="B33" i="12"/>
  <c r="B37" i="12"/>
  <c r="B39" i="12"/>
  <c r="B42" i="12"/>
  <c r="B44" i="12"/>
  <c r="G44" i="12"/>
  <c r="B45" i="12"/>
  <c r="G45" i="12"/>
  <c r="B46" i="12"/>
  <c r="B50" i="12"/>
  <c r="G50" i="12"/>
  <c r="B51" i="12"/>
  <c r="G51" i="12"/>
  <c r="B52" i="12"/>
  <c r="G52" i="12"/>
  <c r="B53" i="12"/>
  <c r="B54" i="12"/>
  <c r="B5" i="12"/>
  <c r="G14" i="12"/>
  <c r="G20" i="12"/>
  <c r="G21" i="12"/>
  <c r="G22" i="12"/>
  <c r="B23" i="12"/>
  <c r="B24" i="12"/>
  <c r="G25" i="12"/>
  <c r="B28" i="12"/>
  <c r="B30" i="12"/>
  <c r="B32" i="12"/>
  <c r="G36" i="12"/>
  <c r="B38" i="12"/>
  <c r="G39" i="12"/>
  <c r="G41" i="12"/>
  <c r="G42" i="12"/>
  <c r="B43" i="12"/>
  <c r="G43" i="12"/>
  <c r="G46" i="12"/>
  <c r="B47" i="12"/>
  <c r="B49" i="12"/>
  <c r="G54" i="12"/>
  <c r="G5" i="12"/>
  <c r="G6" i="12"/>
  <c r="B7" i="12"/>
  <c r="G7" i="12"/>
  <c r="B8" i="12"/>
  <c r="G8" i="12"/>
  <c r="B9" i="12"/>
  <c r="G9" i="12"/>
  <c r="B10" i="12"/>
  <c r="G10" i="12"/>
  <c r="B11" i="12"/>
  <c r="G11" i="12"/>
  <c r="B12" i="12"/>
  <c r="G12" i="12"/>
  <c r="B13" i="12"/>
  <c r="G13" i="12"/>
  <c r="B14" i="12"/>
  <c r="B15" i="12"/>
  <c r="G15" i="12"/>
  <c r="B16" i="12"/>
  <c r="G16" i="12"/>
  <c r="B17" i="12"/>
  <c r="G17" i="12"/>
  <c r="B18" i="12"/>
  <c r="G18" i="12"/>
  <c r="B19" i="12"/>
  <c r="G19" i="12"/>
  <c r="B20" i="12"/>
  <c r="G24" i="12"/>
  <c r="B25" i="12"/>
  <c r="B26" i="12"/>
  <c r="B27" i="12"/>
  <c r="G30" i="12"/>
  <c r="B31" i="12"/>
  <c r="G31" i="12"/>
  <c r="G32" i="12"/>
  <c r="G33" i="12"/>
  <c r="B34" i="12"/>
  <c r="G34" i="12"/>
  <c r="B35" i="12"/>
  <c r="G35" i="12"/>
  <c r="B36" i="12"/>
  <c r="G37" i="12"/>
  <c r="G38" i="12"/>
  <c r="B40" i="12"/>
  <c r="G40" i="12"/>
  <c r="B41" i="12"/>
  <c r="G47" i="12"/>
  <c r="B48" i="12"/>
  <c r="G48" i="12"/>
  <c r="G49" i="12"/>
  <c r="G53" i="12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0" i="11"/>
  <c r="G81" i="11"/>
  <c r="G82" i="11"/>
  <c r="G83" i="11"/>
  <c r="G84" i="11"/>
  <c r="G85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G101" i="11"/>
  <c r="G102" i="11"/>
  <c r="G103" i="11"/>
  <c r="G104" i="11"/>
  <c r="H5" i="3"/>
  <c r="H102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<sst xmlns="http://schemas.openxmlformats.org/spreadsheetml/2006/main" count="10384" uniqueCount="1494">
  <si>
    <t>ANZALONE</t>
  </si>
  <si>
    <t>MAURO</t>
  </si>
  <si>
    <t>M_G50</t>
  </si>
  <si>
    <t>ASD LATINA SCALO RUNNING</t>
  </si>
  <si>
    <t>LUCIGNANO</t>
  </si>
  <si>
    <t>RICCARDO</t>
  </si>
  <si>
    <t>M_D35</t>
  </si>
  <si>
    <t>PIANO MA ARRIVIAMO SSD A RL</t>
  </si>
  <si>
    <t>CERVINI</t>
  </si>
  <si>
    <t>ALESSANDRO</t>
  </si>
  <si>
    <t>A.S.D. PODISTICA  PRIVERNO</t>
  </si>
  <si>
    <t>BASTIANELLI</t>
  </si>
  <si>
    <t>EMANUELE</t>
  </si>
  <si>
    <t>LBM SPORT TEAM</t>
  </si>
  <si>
    <t>BARTOLOZZI</t>
  </si>
  <si>
    <t>FABRIZIO</t>
  </si>
  <si>
    <t>CITTA CASTELLI ROMANI</t>
  </si>
  <si>
    <t>D'ANGIO'</t>
  </si>
  <si>
    <t>M_F45</t>
  </si>
  <si>
    <t>A.S.D. CAFFARELLA RUNNERS</t>
  </si>
  <si>
    <t>PISTELLA</t>
  </si>
  <si>
    <t>VANNI</t>
  </si>
  <si>
    <t>M_C30</t>
  </si>
  <si>
    <t>ASD GENZANO MARATHON</t>
  </si>
  <si>
    <t>ANDREA</t>
  </si>
  <si>
    <t>BAGNARIOL</t>
  </si>
  <si>
    <t>MARCO</t>
  </si>
  <si>
    <t>M_A20</t>
  </si>
  <si>
    <t>A.S.D. PODISTICA TERRACINA</t>
  </si>
  <si>
    <t>RUGGERI</t>
  </si>
  <si>
    <t>ARCANGELO</t>
  </si>
  <si>
    <t>M_H55</t>
  </si>
  <si>
    <t>POLISPORTIVA ROCCA PRIORA</t>
  </si>
  <si>
    <t>ROMEI</t>
  </si>
  <si>
    <t>BRUNO</t>
  </si>
  <si>
    <t>PODISTICA ROCCA DI PAPA</t>
  </si>
  <si>
    <t>DI MEO</t>
  </si>
  <si>
    <t>LUDOVICO</t>
  </si>
  <si>
    <t>RUNCARD</t>
  </si>
  <si>
    <t>CONTI</t>
  </si>
  <si>
    <t>SIMONE</t>
  </si>
  <si>
    <t>M_E40</t>
  </si>
  <si>
    <t>ATLETICA CECCHINA AL.PA. ASD</t>
  </si>
  <si>
    <t>GIOVANNUCCI</t>
  </si>
  <si>
    <t>S.S. LAZIO ATLETICA LEGGERA</t>
  </si>
  <si>
    <t>MINELLA</t>
  </si>
  <si>
    <t>DIEGO</t>
  </si>
  <si>
    <t>PODISTICA SOLIDARIETA'</t>
  </si>
  <si>
    <t>MORELLI</t>
  </si>
  <si>
    <t>RAFFAELE</t>
  </si>
  <si>
    <t>ATL. GENAZZANO</t>
  </si>
  <si>
    <t>SCOPPOLA</t>
  </si>
  <si>
    <t>PAOLO VALERIO</t>
  </si>
  <si>
    <t>MORONI</t>
  </si>
  <si>
    <t>ALFREDO</t>
  </si>
  <si>
    <t>MANCINI</t>
  </si>
  <si>
    <t>CORAX ASD</t>
  </si>
  <si>
    <t>PAPARELLI</t>
  </si>
  <si>
    <t>ASD POLISPORTIVA SONNINO 1960</t>
  </si>
  <si>
    <t>ROSSI</t>
  </si>
  <si>
    <t>FABIO</t>
  </si>
  <si>
    <t>ATLETICA SERMONETA A.S.D</t>
  </si>
  <si>
    <t>COMINI</t>
  </si>
  <si>
    <t>ASD RUNNING CLUB LATINA</t>
  </si>
  <si>
    <t>VALERI</t>
  </si>
  <si>
    <t>GIANNI</t>
  </si>
  <si>
    <t>LEONE</t>
  </si>
  <si>
    <t>MASSIMILIANO</t>
  </si>
  <si>
    <t>MOSTI</t>
  </si>
  <si>
    <t>GIANPAOLO</t>
  </si>
  <si>
    <t>SAROLI CLUB SRL SSD</t>
  </si>
  <si>
    <t>D'ADAMO</t>
  </si>
  <si>
    <t>A.S.D. FONDI RUNNERS 2010</t>
  </si>
  <si>
    <t>SIRGHI</t>
  </si>
  <si>
    <t>DORIN</t>
  </si>
  <si>
    <t>GSBR</t>
  </si>
  <si>
    <t>ABBAFATI</t>
  </si>
  <si>
    <t>LORENZO</t>
  </si>
  <si>
    <t>SALVAGGIO</t>
  </si>
  <si>
    <t>SALVATORE</t>
  </si>
  <si>
    <t>VITALI</t>
  </si>
  <si>
    <t>AMLETO</t>
  </si>
  <si>
    <t>SSD RUNNER TRAINER A R.L.</t>
  </si>
  <si>
    <t>FRATOCCHI</t>
  </si>
  <si>
    <t>FRANCO</t>
  </si>
  <si>
    <t>M_L65</t>
  </si>
  <si>
    <t>FROSOLINI</t>
  </si>
  <si>
    <t>MASSIMO</t>
  </si>
  <si>
    <t>DE ANGELIS</t>
  </si>
  <si>
    <t>COLLARO</t>
  </si>
  <si>
    <t>LUIGI</t>
  </si>
  <si>
    <t>CARRAROLI</t>
  </si>
  <si>
    <t>M_I60</t>
  </si>
  <si>
    <t>A.S.D. CENTRO FITNESS MONTELLO</t>
  </si>
  <si>
    <t>GERMANO</t>
  </si>
  <si>
    <t>ELIA</t>
  </si>
  <si>
    <t>LAURITANO</t>
  </si>
  <si>
    <t>CRETAZZO</t>
  </si>
  <si>
    <t>ARMANDO</t>
  </si>
  <si>
    <t>M_M70</t>
  </si>
  <si>
    <t>A.S.D. RUNNERS CIAMPINO</t>
  </si>
  <si>
    <t>CAPPIO</t>
  </si>
  <si>
    <t>GIANLUCA</t>
  </si>
  <si>
    <t>DOMENICO</t>
  </si>
  <si>
    <t>A.S.D. FREE RUNNERS</t>
  </si>
  <si>
    <t>PIRANI</t>
  </si>
  <si>
    <t>PELLACCHI</t>
  </si>
  <si>
    <t>ASD TOP TRAIL</t>
  </si>
  <si>
    <t>DI MASSIMO</t>
  </si>
  <si>
    <t>NUOVA PODISTICA LATINA</t>
  </si>
  <si>
    <t>BERTASA</t>
  </si>
  <si>
    <t>SILVIOLI</t>
  </si>
  <si>
    <t>DANIELE</t>
  </si>
  <si>
    <t>SANTUCCI</t>
  </si>
  <si>
    <t>G.S. POD. PRENESTE</t>
  </si>
  <si>
    <t>BALDACCHINO</t>
  </si>
  <si>
    <t>SANDRO MICHELE</t>
  </si>
  <si>
    <t>A.S.D. ATLETICA LATINA</t>
  </si>
  <si>
    <t>SORGENTE</t>
  </si>
  <si>
    <t>SILVANO</t>
  </si>
  <si>
    <t>ASD ROMA ECOMARATONA</t>
  </si>
  <si>
    <t>CONSALVI</t>
  </si>
  <si>
    <t>PALOMBELLI</t>
  </si>
  <si>
    <t>FEDERICO</t>
  </si>
  <si>
    <t>LUCON</t>
  </si>
  <si>
    <t>ASD INGEGNERI LATINA</t>
  </si>
  <si>
    <t>DAMIS</t>
  </si>
  <si>
    <t>WALTER</t>
  </si>
  <si>
    <t>RICASOLI</t>
  </si>
  <si>
    <t>FRANCESCO</t>
  </si>
  <si>
    <t>GIOVANNI SCAVO VELLETRI</t>
  </si>
  <si>
    <t>MESTICI</t>
  </si>
  <si>
    <t>PIEROFRANCESCO</t>
  </si>
  <si>
    <t>CALCATERRA SPORT ASD</t>
  </si>
  <si>
    <t>ZUCCARINO</t>
  </si>
  <si>
    <t>ENRICO</t>
  </si>
  <si>
    <t>PULCIANI</t>
  </si>
  <si>
    <t>ELIO</t>
  </si>
  <si>
    <t>PROTANI</t>
  </si>
  <si>
    <t>LUCA</t>
  </si>
  <si>
    <t>COLOMBO</t>
  </si>
  <si>
    <t>ALESSIO</t>
  </si>
  <si>
    <t>ASD CITTA' CASTELLI ROMANI</t>
  </si>
  <si>
    <t>TIANO</t>
  </si>
  <si>
    <t>ANTONIO</t>
  </si>
  <si>
    <t>DI MANNO</t>
  </si>
  <si>
    <t>GIULIO CESARE</t>
  </si>
  <si>
    <t>ASD OLIMPIA LAZIO</t>
  </si>
  <si>
    <t>REALE</t>
  </si>
  <si>
    <t>BIANCHI</t>
  </si>
  <si>
    <t>ROCCO</t>
  </si>
  <si>
    <t>CORTESE</t>
  </si>
  <si>
    <t>ITALIANA RUNNING A.S.D.</t>
  </si>
  <si>
    <t>PIERANTOZZI</t>
  </si>
  <si>
    <t>SORGI</t>
  </si>
  <si>
    <t>ROBERTO</t>
  </si>
  <si>
    <t>ASD SPARTAN SPORT ACADEMY</t>
  </si>
  <si>
    <t>DE FABRITIIS</t>
  </si>
  <si>
    <t>EMILIO</t>
  </si>
  <si>
    <t>SPERLONGA RUNNING</t>
  </si>
  <si>
    <t>CAMMILLI</t>
  </si>
  <si>
    <t>GETULIO</t>
  </si>
  <si>
    <t>M_N75</t>
  </si>
  <si>
    <t>A.S.D. RUNNING EVOLUTION</t>
  </si>
  <si>
    <t>BIAGINO</t>
  </si>
  <si>
    <t>MERAGLIA</t>
  </si>
  <si>
    <t>G.POD. DUEMILA RUFFANO</t>
  </si>
  <si>
    <t>CIAFREI</t>
  </si>
  <si>
    <t>ENZO</t>
  </si>
  <si>
    <t>ANTENNI</t>
  </si>
  <si>
    <t>STEFANUCCI</t>
  </si>
  <si>
    <t>STEFANO</t>
  </si>
  <si>
    <t>LATTANZI</t>
  </si>
  <si>
    <t>CARPANESE</t>
  </si>
  <si>
    <t>GIANSANTI</t>
  </si>
  <si>
    <t>MANCIOCCHI</t>
  </si>
  <si>
    <t>ALBERTO</t>
  </si>
  <si>
    <t>COSTANTINO</t>
  </si>
  <si>
    <t>Cognome</t>
  </si>
  <si>
    <t>Nome</t>
  </si>
  <si>
    <t>Cat. 1</t>
  </si>
  <si>
    <t>Denominazione Soc.</t>
  </si>
  <si>
    <t>Tempo</t>
  </si>
  <si>
    <t>ZONZIN</t>
  </si>
  <si>
    <t>SERGIO</t>
  </si>
  <si>
    <t>CONVERTINO</t>
  </si>
  <si>
    <t>PASQUALE</t>
  </si>
  <si>
    <t>PRATI</t>
  </si>
  <si>
    <t>MATTEO</t>
  </si>
  <si>
    <t>ANGELONI</t>
  </si>
  <si>
    <t>MARCELLO</t>
  </si>
  <si>
    <t>TOP RUNNERS CASTELLI ROMANI</t>
  </si>
  <si>
    <t>D'AMBROSIO</t>
  </si>
  <si>
    <t>GIUSEPPE</t>
  </si>
  <si>
    <t>GALONI</t>
  </si>
  <si>
    <t>MAURIZI</t>
  </si>
  <si>
    <t>ALFIERI</t>
  </si>
  <si>
    <t>ONOFRIO SANTINO</t>
  </si>
  <si>
    <t>FARINA</t>
  </si>
  <si>
    <t>MARANGON</t>
  </si>
  <si>
    <t>GIANCARLO</t>
  </si>
  <si>
    <t>MINOTTI</t>
  </si>
  <si>
    <t>CARNEVALI</t>
  </si>
  <si>
    <t>VITO</t>
  </si>
  <si>
    <t>MAROSTICA</t>
  </si>
  <si>
    <t>ALBINO ROCCO</t>
  </si>
  <si>
    <t>ASD PEDAGNALONGA</t>
  </si>
  <si>
    <t>FAGIOLI</t>
  </si>
  <si>
    <t>MAURIZIO</t>
  </si>
  <si>
    <t>VITALE</t>
  </si>
  <si>
    <t>GIOVANNI</t>
  </si>
  <si>
    <t>DI LORENZO</t>
  </si>
  <si>
    <t>ORTENZIO</t>
  </si>
  <si>
    <t xml:space="preserve"> Pos. Gen. Classifica</t>
  </si>
  <si>
    <t>Posizione Classifica Maschile</t>
  </si>
  <si>
    <t>Punti Classifica</t>
  </si>
  <si>
    <t>Posizione Classifica Femminile</t>
  </si>
  <si>
    <t>HUILLE</t>
  </si>
  <si>
    <t>SEVERINE MARIE A</t>
  </si>
  <si>
    <t>W_A20</t>
  </si>
  <si>
    <t>A.S.D. ATLETICA FRASCATI</t>
  </si>
  <si>
    <t>MACINENTI</t>
  </si>
  <si>
    <t>FRANCESCA</t>
  </si>
  <si>
    <t>W_H55</t>
  </si>
  <si>
    <t>MAIORCA</t>
  </si>
  <si>
    <t>MARGHERITA</t>
  </si>
  <si>
    <t>W_D35</t>
  </si>
  <si>
    <t>TURCO</t>
  </si>
  <si>
    <t>FABIANA</t>
  </si>
  <si>
    <t>W_F45</t>
  </si>
  <si>
    <t>ATL. COLLEFERRO SEGNI</t>
  </si>
  <si>
    <t>ZENOBI</t>
  </si>
  <si>
    <t>LUCILLA</t>
  </si>
  <si>
    <t>W_G50</t>
  </si>
  <si>
    <t>PANDOZI</t>
  </si>
  <si>
    <t>MARTA</t>
  </si>
  <si>
    <t>SANTORO</t>
  </si>
  <si>
    <t>LOREDANA</t>
  </si>
  <si>
    <t>LAMANDA</t>
  </si>
  <si>
    <t>FANELLI</t>
  </si>
  <si>
    <t>CHIARA</t>
  </si>
  <si>
    <t>GIZZI</t>
  </si>
  <si>
    <t>ELEONORA</t>
  </si>
  <si>
    <t>W_E40</t>
  </si>
  <si>
    <t>DI VITTORIO</t>
  </si>
  <si>
    <t>EMANUELA</t>
  </si>
  <si>
    <t>GIOVANNINI</t>
  </si>
  <si>
    <t>DANIELA</t>
  </si>
  <si>
    <t>GIOVANGROSSI</t>
  </si>
  <si>
    <t>LUCIA</t>
  </si>
  <si>
    <t>PIERLUISI</t>
  </si>
  <si>
    <t>FULVIA</t>
  </si>
  <si>
    <t>CAPRARA</t>
  </si>
  <si>
    <t>MICHELA</t>
  </si>
  <si>
    <t>LANZETTA</t>
  </si>
  <si>
    <t>RITA</t>
  </si>
  <si>
    <t>COCO</t>
  </si>
  <si>
    <t>FABI</t>
  </si>
  <si>
    <t>DALILA</t>
  </si>
  <si>
    <t>GRASSO</t>
  </si>
  <si>
    <t>ANTONELLA</t>
  </si>
  <si>
    <t>ERCOLANI</t>
  </si>
  <si>
    <t>DORIS LARA</t>
  </si>
  <si>
    <t>W_C30</t>
  </si>
  <si>
    <t>CONSUELO</t>
  </si>
  <si>
    <t>CIARLA</t>
  </si>
  <si>
    <t>ALESSANDRA</t>
  </si>
  <si>
    <t>GUERRA</t>
  </si>
  <si>
    <t>MILENA</t>
  </si>
  <si>
    <t>MARASCA</t>
  </si>
  <si>
    <t>STEFANIA</t>
  </si>
  <si>
    <t>PECCI</t>
  </si>
  <si>
    <t>ALESSIA</t>
  </si>
  <si>
    <t>SALUSTRI</t>
  </si>
  <si>
    <t>SABRINA</t>
  </si>
  <si>
    <t>NICOLAI</t>
  </si>
  <si>
    <t>A.S.D. GO RUNNING</t>
  </si>
  <si>
    <t>VIGLIANTE</t>
  </si>
  <si>
    <t>MARIA MARTINA</t>
  </si>
  <si>
    <t>BIANCHINI</t>
  </si>
  <si>
    <t>EUGENIA</t>
  </si>
  <si>
    <t>A.S.D. PIANO MA ARRIVIAMO</t>
  </si>
  <si>
    <t>EL MASSAOUDI</t>
  </si>
  <si>
    <t>MOUNIA</t>
  </si>
  <si>
    <t>NICOLO'</t>
  </si>
  <si>
    <t>ANNALISA</t>
  </si>
  <si>
    <t>SARA</t>
  </si>
  <si>
    <t>CINZIA</t>
  </si>
  <si>
    <t>BERLINCIONI</t>
  </si>
  <si>
    <t>CARLA</t>
  </si>
  <si>
    <t>W_ILMN</t>
  </si>
  <si>
    <t>CORAX RACE LAKE EDITION 19 APRILE 2026 - CLASSIFICA FEMMINILE</t>
  </si>
  <si>
    <t>CORAX RACE LAKE EDITION 19 APRILE 2026 - CLASSIFICA MASCHILE</t>
  </si>
  <si>
    <t>CORAX RACE LAKE EDITION 19 APRILE 2026 - CLASSIFICA SOCIETA'</t>
  </si>
  <si>
    <t>Atleti Iscritti</t>
  </si>
  <si>
    <t>Atleti Arrivati</t>
  </si>
  <si>
    <t>SOCIETA'</t>
  </si>
  <si>
    <t>Posizione</t>
  </si>
  <si>
    <t>ITALIA SPORT RUNNING</t>
  </si>
  <si>
    <t>A.S.D. VEGAN POWER TEAM</t>
  </si>
  <si>
    <t>Società in Classifica</t>
  </si>
  <si>
    <t>Punteggio Qualità</t>
  </si>
  <si>
    <t>Punteggio Quantità (25 punti ad Atleta)</t>
  </si>
  <si>
    <t>TOTALE</t>
  </si>
  <si>
    <r>
      <t xml:space="preserve">CORAX RACE LAKE EDITION 19 APRILE 2026 - CLASSIFICA MASCHILE </t>
    </r>
    <r>
      <rPr>
        <b/>
        <sz val="11"/>
        <color theme="1"/>
        <rFont val="Aptos Narrow"/>
        <family val="2"/>
        <scheme val="minor"/>
      </rPr>
      <t>A.S.D. CENTRO FITNESS MONTELLO</t>
    </r>
  </si>
  <si>
    <r>
      <t>CORAX RACE LAKE EDITION 19 APRILE 2026 - CLASSIFICA FEMMINILE</t>
    </r>
    <r>
      <rPr>
        <b/>
        <sz val="11"/>
        <color theme="1"/>
        <rFont val="Aptos Narrow"/>
        <family val="2"/>
        <scheme val="minor"/>
      </rPr>
      <t xml:space="preserve"> ASD GENZANO MARATHON</t>
    </r>
  </si>
  <si>
    <r>
      <t xml:space="preserve">CORAX RACE LAKE EDITION 19 APRILE 2026 - CLASSIFICA MASCHILE </t>
    </r>
    <r>
      <rPr>
        <b/>
        <sz val="11"/>
        <color theme="1"/>
        <rFont val="Aptos Narrow"/>
        <family val="2"/>
        <scheme val="minor"/>
      </rPr>
      <t>ASD GENZANO MARATHON</t>
    </r>
  </si>
  <si>
    <t>Primi Cinque Classificati</t>
  </si>
  <si>
    <t>Prime Cinque Classificate</t>
  </si>
  <si>
    <r>
      <t xml:space="preserve">CORAX RACE LAKE EDITION 19 APRILE 2026 - CLASSIFICA FEMMINILE </t>
    </r>
    <r>
      <rPr>
        <b/>
        <sz val="11"/>
        <color theme="1"/>
        <rFont val="Aptos Narrow"/>
        <family val="2"/>
        <scheme val="minor"/>
      </rPr>
      <t>A.S.D. CENTRO FITNESS MONTELLO</t>
    </r>
  </si>
  <si>
    <t>IN ROSSO I PROBABILI VINCITORI</t>
  </si>
  <si>
    <t>CLASSIFICA ASSOLUTI UOMINI</t>
  </si>
  <si>
    <t>N°</t>
  </si>
  <si>
    <t>COGNOME</t>
  </si>
  <si>
    <t>NOME</t>
  </si>
  <si>
    <t>NUMERO DI GARE</t>
  </si>
  <si>
    <t>CIRCUITO DEI CASTELLI ROMANI ANNO 2026</t>
  </si>
  <si>
    <t>CLASSIFICA ASSOLUTA FEMMINILE</t>
  </si>
  <si>
    <t>IN ROSSO PROBABILI VINCITORI</t>
  </si>
  <si>
    <t>N° GARE</t>
  </si>
  <si>
    <t>TOT</t>
  </si>
  <si>
    <t xml:space="preserve">N° </t>
  </si>
  <si>
    <t>CAT</t>
  </si>
  <si>
    <t>PUNTEGGI</t>
  </si>
  <si>
    <t>Juniores (JM)</t>
  </si>
  <si>
    <t>Promesse (PM)</t>
  </si>
  <si>
    <t>Seniores (SM)</t>
  </si>
  <si>
    <t>SM 35</t>
  </si>
  <si>
    <t>SM 40</t>
  </si>
  <si>
    <t>SM 45</t>
  </si>
  <si>
    <t>SM 50</t>
  </si>
  <si>
    <t>SM 55</t>
  </si>
  <si>
    <t>SM 60</t>
  </si>
  <si>
    <t>SM 65</t>
  </si>
  <si>
    <t>SM 70</t>
  </si>
  <si>
    <t>SM 75 e oltre</t>
  </si>
  <si>
    <t xml:space="preserve">CLASSIFICA CATEGORIA FEMMINILE 2026 </t>
  </si>
  <si>
    <t xml:space="preserve">CLASSIFICA CATEGORIA MASCHILE 2026 </t>
  </si>
  <si>
    <t>Juniores (JF)</t>
  </si>
  <si>
    <t>Promesse (PF)</t>
  </si>
  <si>
    <t>Seniores (SF)</t>
  </si>
  <si>
    <t>SF 35</t>
  </si>
  <si>
    <t>SF 40</t>
  </si>
  <si>
    <t>SF 45</t>
  </si>
  <si>
    <t>SF 50</t>
  </si>
  <si>
    <t>SF 55</t>
  </si>
  <si>
    <t>SF 60</t>
  </si>
  <si>
    <t>SF 65</t>
  </si>
  <si>
    <t>SF 70</t>
  </si>
  <si>
    <t>SF 75 e oltre</t>
  </si>
  <si>
    <t xml:space="preserve">CLASSIFICA SOCIETA' 2026 </t>
  </si>
  <si>
    <t>N.B.: Come da Regolamento le società organizzatrici del circuito non avranno il diritto di accedere alle classifiche di società.</t>
  </si>
  <si>
    <t>CORAX RACE LAKE EDITION - 19 APRILE 2026</t>
  </si>
  <si>
    <t>TRAIL DELLE CARBONAIE - 24 MAGGIO 2026</t>
  </si>
  <si>
    <t>CRONOTUSCOLO - 7 GIUGNO 2026</t>
  </si>
  <si>
    <t>TRAIL DELMONTE ARTEMISIO - 5 LUGLIO 2026</t>
  </si>
  <si>
    <t>CORRI MACERE - 25 LUGLIO 2026</t>
  </si>
  <si>
    <t>CORSA DEL PANE GENZANESE - 20 SETTEMBRE 2026</t>
  </si>
  <si>
    <t>TRAIL DEI SANTI  - 1 NOVEMBRE 2026</t>
  </si>
  <si>
    <t>TRAIL DELLE CARBONAIE 24 MAGGIO 2026 -  - CLASSIFICA MASCHILE</t>
  </si>
  <si>
    <t>NORO</t>
  </si>
  <si>
    <t>SM</t>
  </si>
  <si>
    <t>ASD PIANO MA ARRIVIAMO</t>
  </si>
  <si>
    <t xml:space="preserve">EMANUELE </t>
  </si>
  <si>
    <t>SM_35</t>
  </si>
  <si>
    <t>LBM SPORT</t>
  </si>
  <si>
    <t>GRECO</t>
  </si>
  <si>
    <t>PALESTRINA RUNNING</t>
  </si>
  <si>
    <t>SISCA</t>
  </si>
  <si>
    <t>MORENO</t>
  </si>
  <si>
    <t>SM_45</t>
  </si>
  <si>
    <t>ETRUSCA ASD</t>
  </si>
  <si>
    <t>GENZANO MARATHON</t>
  </si>
  <si>
    <t>DE GIORGI</t>
  </si>
  <si>
    <t>SM_40</t>
  </si>
  <si>
    <t xml:space="preserve">GARCIA </t>
  </si>
  <si>
    <t>ALEJANDRO</t>
  </si>
  <si>
    <t>RUN CARD</t>
  </si>
  <si>
    <t xml:space="preserve">BARTOLOZZI </t>
  </si>
  <si>
    <t>SM_50</t>
  </si>
  <si>
    <t>ASD CASTELLI ROMANI</t>
  </si>
  <si>
    <t xml:space="preserve">RUGGERI </t>
  </si>
  <si>
    <t>SM_55</t>
  </si>
  <si>
    <t xml:space="preserve">BRAGHESE </t>
  </si>
  <si>
    <t>PAOLO</t>
  </si>
  <si>
    <t xml:space="preserve">CHEROPKIN </t>
  </si>
  <si>
    <t>YEVEHNIL</t>
  </si>
  <si>
    <t>ATLETICA LA SBARRA</t>
  </si>
  <si>
    <t xml:space="preserve">D'ALBENZO </t>
  </si>
  <si>
    <t>FREE RUNNERS</t>
  </si>
  <si>
    <t xml:space="preserve">PERRELLI </t>
  </si>
  <si>
    <t>ASD TRAIL MONTI SIMBRUINI</t>
  </si>
  <si>
    <t xml:space="preserve">DI MEO </t>
  </si>
  <si>
    <t xml:space="preserve">TARNAUCEANU </t>
  </si>
  <si>
    <t>GEORGE A.</t>
  </si>
  <si>
    <t>X-SOLID SPORT</t>
  </si>
  <si>
    <t xml:space="preserve">RIZZO </t>
  </si>
  <si>
    <t>ATLETICA TUSCULUM</t>
  </si>
  <si>
    <t xml:space="preserve">PETRUCCETTI </t>
  </si>
  <si>
    <t>PATRIZIO</t>
  </si>
  <si>
    <t xml:space="preserve">MINELLA </t>
  </si>
  <si>
    <t xml:space="preserve">TALAPKA </t>
  </si>
  <si>
    <t>PAVOL</t>
  </si>
  <si>
    <t>ATLETICA VATICANA</t>
  </si>
  <si>
    <t xml:space="preserve">SCOPPOLA </t>
  </si>
  <si>
    <t>ATLETICA CECCHINA</t>
  </si>
  <si>
    <t xml:space="preserve">LUSTRO </t>
  </si>
  <si>
    <t>JACOPO</t>
  </si>
  <si>
    <t xml:space="preserve">GIOVANNUCCI </t>
  </si>
  <si>
    <t>SS LAZIO ATLETICA LEGGERA</t>
  </si>
  <si>
    <t xml:space="preserve">CAPANNELLA </t>
  </si>
  <si>
    <t xml:space="preserve">MECHELLI </t>
  </si>
  <si>
    <t>RUNCORE</t>
  </si>
  <si>
    <t xml:space="preserve">SPUNTARELLI </t>
  </si>
  <si>
    <t xml:space="preserve">DIMUSUR </t>
  </si>
  <si>
    <t>ION</t>
  </si>
  <si>
    <t xml:space="preserve">PETRARCA </t>
  </si>
  <si>
    <t>VALENTINO</t>
  </si>
  <si>
    <t xml:space="preserve">GRAMEGNA </t>
  </si>
  <si>
    <t xml:space="preserve">DE LIVIO </t>
  </si>
  <si>
    <t>KEVIN</t>
  </si>
  <si>
    <t>TIVOLI MARATHON</t>
  </si>
  <si>
    <t xml:space="preserve">LEONE </t>
  </si>
  <si>
    <t xml:space="preserve">MELONI </t>
  </si>
  <si>
    <t>LUCIANO</t>
  </si>
  <si>
    <t>SM_60</t>
  </si>
  <si>
    <t xml:space="preserve">BOSI  </t>
  </si>
  <si>
    <t>CHRISTIAN</t>
  </si>
  <si>
    <t>RUNNER TRAINER</t>
  </si>
  <si>
    <t xml:space="preserve">SPINA </t>
  </si>
  <si>
    <t>ROMATLETICA</t>
  </si>
  <si>
    <t xml:space="preserve">SIRGHI </t>
  </si>
  <si>
    <t xml:space="preserve">PORTINCASA </t>
  </si>
  <si>
    <t xml:space="preserve">BOVINI </t>
  </si>
  <si>
    <t>FORMICA</t>
  </si>
  <si>
    <t>AMEDEO</t>
  </si>
  <si>
    <t>ATLETICA NEPI</t>
  </si>
  <si>
    <t xml:space="preserve">CORVINO </t>
  </si>
  <si>
    <t xml:space="preserve">PRIMAVERA </t>
  </si>
  <si>
    <t>OSCAR</t>
  </si>
  <si>
    <t>ITALIANA RUNNING</t>
  </si>
  <si>
    <t xml:space="preserve">SUMMA </t>
  </si>
  <si>
    <t>RUNNERS TEAM ZANE</t>
  </si>
  <si>
    <t xml:space="preserve">PERRINI </t>
  </si>
  <si>
    <t xml:space="preserve">DI SANTO </t>
  </si>
  <si>
    <t>ALFONSO</t>
  </si>
  <si>
    <t>TELESIA RUNNING TEAM</t>
  </si>
  <si>
    <t xml:space="preserve">VALERI  </t>
  </si>
  <si>
    <t>SM_70</t>
  </si>
  <si>
    <t>COSTANZI FANTINI</t>
  </si>
  <si>
    <t>EDOARDO</t>
  </si>
  <si>
    <t xml:space="preserve">COSTALUNGA </t>
  </si>
  <si>
    <t xml:space="preserve">PAVIA </t>
  </si>
  <si>
    <t xml:space="preserve">VITALI </t>
  </si>
  <si>
    <t xml:space="preserve">NUSCA </t>
  </si>
  <si>
    <t xml:space="preserve">FRANCESCO </t>
  </si>
  <si>
    <t xml:space="preserve">CRETAZZO </t>
  </si>
  <si>
    <t>RUNNERS CIAMPINO</t>
  </si>
  <si>
    <t xml:space="preserve">CORDELLA </t>
  </si>
  <si>
    <t xml:space="preserve">CLAUDIO </t>
  </si>
  <si>
    <t>SM_65</t>
  </si>
  <si>
    <t>RUNFOREVER APRILIA</t>
  </si>
  <si>
    <t xml:space="preserve">DI BLASIO </t>
  </si>
  <si>
    <t xml:space="preserve">PEZZOTTA </t>
  </si>
  <si>
    <t>GO RUNNING</t>
  </si>
  <si>
    <t xml:space="preserve">CASTELLI </t>
  </si>
  <si>
    <t xml:space="preserve">PAOLO </t>
  </si>
  <si>
    <t xml:space="preserve">PROIETTI LIBIANCHI </t>
  </si>
  <si>
    <t>FERNANDO</t>
  </si>
  <si>
    <t xml:space="preserve">CERA </t>
  </si>
  <si>
    <t>GLAUCO</t>
  </si>
  <si>
    <t>RUNNING EVOLUTION</t>
  </si>
  <si>
    <t xml:space="preserve">OLIVI </t>
  </si>
  <si>
    <t>CRISTIAN</t>
  </si>
  <si>
    <t xml:space="preserve">REALE </t>
  </si>
  <si>
    <t>ASD CITTA CASTELLI ROMANI</t>
  </si>
  <si>
    <t xml:space="preserve">CAPASSO </t>
  </si>
  <si>
    <t>ASD ANIENE</t>
  </si>
  <si>
    <t xml:space="preserve">CHIERICO </t>
  </si>
  <si>
    <t>DAVIDE</t>
  </si>
  <si>
    <t xml:space="preserve">BELLUCCI </t>
  </si>
  <si>
    <t xml:space="preserve">POLICELLA </t>
  </si>
  <si>
    <t>GERARD</t>
  </si>
  <si>
    <t xml:space="preserve">FORTINI </t>
  </si>
  <si>
    <t>EMILIANO</t>
  </si>
  <si>
    <t>SABINA MARATHON CLUB</t>
  </si>
  <si>
    <t xml:space="preserve">DI LORENZO </t>
  </si>
  <si>
    <t>SM_75</t>
  </si>
  <si>
    <t xml:space="preserve">AVARUCCI </t>
  </si>
  <si>
    <t xml:space="preserve">MICHELI </t>
  </si>
  <si>
    <t xml:space="preserve">PALOMBELLI </t>
  </si>
  <si>
    <t xml:space="preserve">BENELLI </t>
  </si>
  <si>
    <t xml:space="preserve">DAMIS </t>
  </si>
  <si>
    <t xml:space="preserve">CORTESE </t>
  </si>
  <si>
    <t>LAUREANO</t>
  </si>
  <si>
    <t>LEON EDER FREED</t>
  </si>
  <si>
    <t>CAT ROMA</t>
  </si>
  <si>
    <t xml:space="preserve">PITOLLI </t>
  </si>
  <si>
    <t>CLAUDIO</t>
  </si>
  <si>
    <t xml:space="preserve">CONTI </t>
  </si>
  <si>
    <t xml:space="preserve">MIDDEI </t>
  </si>
  <si>
    <t>IVANO</t>
  </si>
  <si>
    <t>ATLETICA ROCCA DI PAPA</t>
  </si>
  <si>
    <t xml:space="preserve">FORCELLA </t>
  </si>
  <si>
    <t xml:space="preserve">LABOZZETTA </t>
  </si>
  <si>
    <t xml:space="preserve">MARIANI </t>
  </si>
  <si>
    <t xml:space="preserve">PALUZZI </t>
  </si>
  <si>
    <t>SANDRO</t>
  </si>
  <si>
    <t xml:space="preserve">COLLEPICCOLO </t>
  </si>
  <si>
    <t xml:space="preserve">ANDREA </t>
  </si>
  <si>
    <t xml:space="preserve">ANNESSA </t>
  </si>
  <si>
    <t xml:space="preserve">D'AMICO </t>
  </si>
  <si>
    <t xml:space="preserve">CIMINO </t>
  </si>
  <si>
    <t>TEODORO</t>
  </si>
  <si>
    <t>X-SOLID SPORT LAB</t>
  </si>
  <si>
    <t xml:space="preserve">CAGGIANO </t>
  </si>
  <si>
    <t xml:space="preserve">D'AMBROSIO </t>
  </si>
  <si>
    <t xml:space="preserve">VITALE </t>
  </si>
  <si>
    <t xml:space="preserve">BACCARI </t>
  </si>
  <si>
    <t>TRAIL DELLE CARBONAIE 24 MAGGIO 2026 - CLASSIFICA GENERALE</t>
  </si>
  <si>
    <t xml:space="preserve">HUILLE </t>
  </si>
  <si>
    <t>SEVERINE</t>
  </si>
  <si>
    <t>SF</t>
  </si>
  <si>
    <t>ATLETICA FRASCATI</t>
  </si>
  <si>
    <t xml:space="preserve">DI BIAGIO </t>
  </si>
  <si>
    <t>SF_50</t>
  </si>
  <si>
    <t xml:space="preserve">TURCO </t>
  </si>
  <si>
    <t>SF_45</t>
  </si>
  <si>
    <t>COLLEFERRO SEGNI</t>
  </si>
  <si>
    <t xml:space="preserve">LAMANDA </t>
  </si>
  <si>
    <t xml:space="preserve">MARIANGELI </t>
  </si>
  <si>
    <t>ASD OLYMPIC RUNNERS LAN</t>
  </si>
  <si>
    <t xml:space="preserve">TOMASSI </t>
  </si>
  <si>
    <t>LINDA</t>
  </si>
  <si>
    <t>SF_40</t>
  </si>
  <si>
    <t xml:space="preserve">FLORIS </t>
  </si>
  <si>
    <t>SILVIA</t>
  </si>
  <si>
    <t xml:space="preserve">VALLE </t>
  </si>
  <si>
    <t xml:space="preserve">CUCCHIARELLI </t>
  </si>
  <si>
    <t>ELISA</t>
  </si>
  <si>
    <t>SF_55</t>
  </si>
  <si>
    <t xml:space="preserve">GIZZI </t>
  </si>
  <si>
    <t xml:space="preserve">GIOVANNINI </t>
  </si>
  <si>
    <t xml:space="preserve">VERDIGLIONE </t>
  </si>
  <si>
    <t>ROSANNA</t>
  </si>
  <si>
    <t>SF_35</t>
  </si>
  <si>
    <t>VILLA DE SANCTIS</t>
  </si>
  <si>
    <t xml:space="preserve">PATELLI </t>
  </si>
  <si>
    <t>LUDOVICA</t>
  </si>
  <si>
    <t xml:space="preserve">MOTOROI </t>
  </si>
  <si>
    <t>ALINA</t>
  </si>
  <si>
    <t xml:space="preserve">NIEMINEN </t>
  </si>
  <si>
    <t>ANNIINA</t>
  </si>
  <si>
    <t xml:space="preserve">MILLIGAN </t>
  </si>
  <si>
    <t>HEATER DAWN</t>
  </si>
  <si>
    <t xml:space="preserve">UBALDI </t>
  </si>
  <si>
    <t xml:space="preserve">MATINONG </t>
  </si>
  <si>
    <t xml:space="preserve">MARIDEL </t>
  </si>
  <si>
    <t>MAZE RUNNER</t>
  </si>
  <si>
    <t xml:space="preserve">LUCIGNANI </t>
  </si>
  <si>
    <t>ILARIA</t>
  </si>
  <si>
    <t xml:space="preserve">SISTI  </t>
  </si>
  <si>
    <t xml:space="preserve">GRASSO </t>
  </si>
  <si>
    <t xml:space="preserve">FABI </t>
  </si>
  <si>
    <t xml:space="preserve">FRANCIONI </t>
  </si>
  <si>
    <t xml:space="preserve">LAURA </t>
  </si>
  <si>
    <t xml:space="preserve">GALLINA  </t>
  </si>
  <si>
    <t>CLAUDIA</t>
  </si>
  <si>
    <t xml:space="preserve">FANELLI  </t>
  </si>
  <si>
    <t>MARIA</t>
  </si>
  <si>
    <t xml:space="preserve">DE GIACOMO </t>
  </si>
  <si>
    <t xml:space="preserve">IORIO </t>
  </si>
  <si>
    <t>TATIANA</t>
  </si>
  <si>
    <t xml:space="preserve">ROJO ROSELIN </t>
  </si>
  <si>
    <t>ROSA</t>
  </si>
  <si>
    <t xml:space="preserve">CIRCELLI </t>
  </si>
  <si>
    <t>VANIA</t>
  </si>
  <si>
    <t>Dato Società da inserire</t>
  </si>
  <si>
    <r>
      <t xml:space="preserve">TRAIL DELLE CARBONAIE 24 MAGGIO 2026 - CLASSIFICA MASCHILE </t>
    </r>
    <r>
      <rPr>
        <b/>
        <sz val="11"/>
        <color theme="1"/>
        <rFont val="Aptos Narrow"/>
        <family val="2"/>
        <scheme val="minor"/>
      </rPr>
      <t>ATLETICA TUSCULUM</t>
    </r>
  </si>
  <si>
    <t>TRAIL DELLE CARBONAIE 24 MAGGIO 2026 - CLASSIFICA SOCIETA'</t>
  </si>
  <si>
    <r>
      <t xml:space="preserve">TRAIL DELLE CARBONAIE 24 MAGGIO 2026 - CLASSIFICA FEMMINILE </t>
    </r>
    <r>
      <rPr>
        <b/>
        <sz val="11"/>
        <color theme="1"/>
        <rFont val="Aptos Narrow"/>
        <family val="2"/>
        <scheme val="minor"/>
      </rPr>
      <t>ATLETICA TUSCULUM</t>
    </r>
  </si>
  <si>
    <t>A.S.D. GENZANO MARATHON</t>
  </si>
  <si>
    <t>A.S.D. ATLETICA TUSCULUM</t>
  </si>
  <si>
    <t>Bonus +20 Asd Organizzatrice</t>
  </si>
  <si>
    <t xml:space="preserve">SALVAGGIO </t>
  </si>
  <si>
    <t>CLUB ATLETICO CENTRALE ASD</t>
  </si>
  <si>
    <t>DI IANNI</t>
  </si>
  <si>
    <t>PAGLIARA</t>
  </si>
  <si>
    <t>GUMA</t>
  </si>
  <si>
    <t>A.S.D. PODISTICA PRIMAVALLE</t>
  </si>
  <si>
    <t>MARROCCHINI</t>
  </si>
  <si>
    <t>ASD ATLETICA TUSCULUM</t>
  </si>
  <si>
    <t>BACCARI</t>
  </si>
  <si>
    <t>JM</t>
  </si>
  <si>
    <t>RAFFAELLO</t>
  </si>
  <si>
    <t>MANNI</t>
  </si>
  <si>
    <t>SM_75 e oltre</t>
  </si>
  <si>
    <t>LIMITI</t>
  </si>
  <si>
    <t>A.S.D. VILLA DE SANCTIS</t>
  </si>
  <si>
    <t>EUGENIO</t>
  </si>
  <si>
    <t>HASSEMER</t>
  </si>
  <si>
    <t>PROIETTI</t>
  </si>
  <si>
    <t>HECTOR VIDAL</t>
  </si>
  <si>
    <t>SARANGO SOTO</t>
  </si>
  <si>
    <t>G.S. CAT SPORT ROMA</t>
  </si>
  <si>
    <t>DE VITO</t>
  </si>
  <si>
    <t>CAGGIANO</t>
  </si>
  <si>
    <t>TONINO</t>
  </si>
  <si>
    <t>SEVERA</t>
  </si>
  <si>
    <t>TAVAZZA</t>
  </si>
  <si>
    <t>MUCIACCIA</t>
  </si>
  <si>
    <t>DELL'OLIO</t>
  </si>
  <si>
    <t>TESEI</t>
  </si>
  <si>
    <t>GAETANO</t>
  </si>
  <si>
    <t>LOBRACE</t>
  </si>
  <si>
    <t>RICALZONE</t>
  </si>
  <si>
    <t>MARIO</t>
  </si>
  <si>
    <t>BALDUCELLI</t>
  </si>
  <si>
    <t>GARDELLI</t>
  </si>
  <si>
    <t>ANGELO</t>
  </si>
  <si>
    <t>GUARENTE</t>
  </si>
  <si>
    <t>SAUZZI</t>
  </si>
  <si>
    <t>GABRIELE</t>
  </si>
  <si>
    <t>DI DOMENICO</t>
  </si>
  <si>
    <t>POLLI</t>
  </si>
  <si>
    <t>ASD  ATL. CITTA' DI MISTRETTA</t>
  </si>
  <si>
    <t>LUCIO</t>
  </si>
  <si>
    <t>MANGALAVITI</t>
  </si>
  <si>
    <t>CORRADO</t>
  </si>
  <si>
    <t>MILILLI</t>
  </si>
  <si>
    <t>MICHELE</t>
  </si>
  <si>
    <t>D'AMELIO</t>
  </si>
  <si>
    <t>TIRAFERRI</t>
  </si>
  <si>
    <t>CARMELO</t>
  </si>
  <si>
    <t>CAVARISCHIA</t>
  </si>
  <si>
    <t>BERNARDINI</t>
  </si>
  <si>
    <t>BOTRINI</t>
  </si>
  <si>
    <t>ITALIA MARATHON CLUB SSDRL</t>
  </si>
  <si>
    <t>MATTIACCI</t>
  </si>
  <si>
    <t>ROMITI</t>
  </si>
  <si>
    <t>CORNO</t>
  </si>
  <si>
    <t>SPORT TEAM TRIGORIA ASD</t>
  </si>
  <si>
    <t>BONANNI</t>
  </si>
  <si>
    <t>MENNINI CAROCCI</t>
  </si>
  <si>
    <t>FABBRI</t>
  </si>
  <si>
    <t>ANELLUCCI</t>
  </si>
  <si>
    <t>LORENZETTI</t>
  </si>
  <si>
    <t>NISI</t>
  </si>
  <si>
    <t>PASSAMONTI</t>
  </si>
  <si>
    <t>TABACCHIERA</t>
  </si>
  <si>
    <t>GIORDANO</t>
  </si>
  <si>
    <t>VISTOLA</t>
  </si>
  <si>
    <t>VERALLO</t>
  </si>
  <si>
    <t>GIAMPAOLO</t>
  </si>
  <si>
    <t>GALVAN</t>
  </si>
  <si>
    <t>FALLONGO</t>
  </si>
  <si>
    <t>FLAVIO</t>
  </si>
  <si>
    <t>CORSETTI</t>
  </si>
  <si>
    <t>GIUSEPPE MARIA</t>
  </si>
  <si>
    <t>TEODOSIO</t>
  </si>
  <si>
    <t>HUAMAN ZUASNABAR</t>
  </si>
  <si>
    <t>PAGLIA</t>
  </si>
  <si>
    <t>OREFICE</t>
  </si>
  <si>
    <t>BENEDETTO</t>
  </si>
  <si>
    <t>VERDE</t>
  </si>
  <si>
    <t>BELLUCCI</t>
  </si>
  <si>
    <t>CIRINO</t>
  </si>
  <si>
    <t>CIANNELLI</t>
  </si>
  <si>
    <t>ZOLLINO</t>
  </si>
  <si>
    <t>PEZZOTTA</t>
  </si>
  <si>
    <t>MIRO</t>
  </si>
  <si>
    <t>FREZZA</t>
  </si>
  <si>
    <t>COMPAGNO</t>
  </si>
  <si>
    <t>CARDELLINI</t>
  </si>
  <si>
    <t>PICCA</t>
  </si>
  <si>
    <t>ADAMO</t>
  </si>
  <si>
    <t>CARBONE</t>
  </si>
  <si>
    <t>FAUSTO</t>
  </si>
  <si>
    <t>ATZENI</t>
  </si>
  <si>
    <t>BRUNETTI</t>
  </si>
  <si>
    <t>PICCHI</t>
  </si>
  <si>
    <t>MASCARO</t>
  </si>
  <si>
    <t>CONGIUSTA</t>
  </si>
  <si>
    <t>SILVIO</t>
  </si>
  <si>
    <t>SCREPANTI</t>
  </si>
  <si>
    <t>CASTRUCCI COTICHINI</t>
  </si>
  <si>
    <t>VALERIO</t>
  </si>
  <si>
    <t>GIOVAGNOLI</t>
  </si>
  <si>
    <t>MELONI</t>
  </si>
  <si>
    <t>VINCENZO</t>
  </si>
  <si>
    <t>DE LEO</t>
  </si>
  <si>
    <t>FAVA</t>
  </si>
  <si>
    <t>LEONELLO</t>
  </si>
  <si>
    <t>IACOVACCI</t>
  </si>
  <si>
    <t>PASCUCCI</t>
  </si>
  <si>
    <t>ATLETICA PEGASO</t>
  </si>
  <si>
    <t>SARMATI</t>
  </si>
  <si>
    <t>WILLIAM</t>
  </si>
  <si>
    <t>PIGNATARO</t>
  </si>
  <si>
    <t>PAVONI</t>
  </si>
  <si>
    <t>COSTA</t>
  </si>
  <si>
    <t>BORSINI</t>
  </si>
  <si>
    <t>PAVIA</t>
  </si>
  <si>
    <t>IL CORRIDORE RUNNING CLUB ASD</t>
  </si>
  <si>
    <t>PENTANGELO</t>
  </si>
  <si>
    <t>CAPPELLA</t>
  </si>
  <si>
    <t>IGNAZIO STEFANO</t>
  </si>
  <si>
    <t>BERGHI</t>
  </si>
  <si>
    <t>ANDRIAN</t>
  </si>
  <si>
    <t>ZAINO</t>
  </si>
  <si>
    <t>DANIELI</t>
  </si>
  <si>
    <t>FLORINI</t>
  </si>
  <si>
    <t>GRANELLI</t>
  </si>
  <si>
    <t>DEL BORRELLO</t>
  </si>
  <si>
    <t>X-SOLID SPORT LAB ASD</t>
  </si>
  <si>
    <t>LENTI</t>
  </si>
  <si>
    <t>CASTELLANI</t>
  </si>
  <si>
    <t>QUIRINO</t>
  </si>
  <si>
    <t>DINA</t>
  </si>
  <si>
    <t>RICCARDO STEFANO</t>
  </si>
  <si>
    <t>TARULLI</t>
  </si>
  <si>
    <t>RUNNERS TEAM ZANE'</t>
  </si>
  <si>
    <t>SUMMA</t>
  </si>
  <si>
    <t>OLYMPIA ATHLETIC TEAM</t>
  </si>
  <si>
    <t>PILI D OTTAVIO</t>
  </si>
  <si>
    <t>MEROLA</t>
  </si>
  <si>
    <t>LOCALZO</t>
  </si>
  <si>
    <t>PUCCI</t>
  </si>
  <si>
    <t>SPUNTARELLI</t>
  </si>
  <si>
    <t>FRANCESCANGELI</t>
  </si>
  <si>
    <t>VECCIA</t>
  </si>
  <si>
    <t>FORTE</t>
  </si>
  <si>
    <t>DI SILVIO</t>
  </si>
  <si>
    <t>RICCI</t>
  </si>
  <si>
    <t>MIRKO</t>
  </si>
  <si>
    <t>GALLI</t>
  </si>
  <si>
    <t>DEL MONTE</t>
  </si>
  <si>
    <t>PONTESILLI</t>
  </si>
  <si>
    <t>GEORGE AUGUSTIN</t>
  </si>
  <si>
    <t>TARNAUCEANU</t>
  </si>
  <si>
    <t>CARLOS IVAN</t>
  </si>
  <si>
    <t>ARELLANO BARCO</t>
  </si>
  <si>
    <t>CENTI</t>
  </si>
  <si>
    <t>PIETRO</t>
  </si>
  <si>
    <t>RUSSO</t>
  </si>
  <si>
    <t xml:space="preserve">ASD ATLETICA LA SBARRA ROMA   </t>
  </si>
  <si>
    <t>PALLESCHI</t>
  </si>
  <si>
    <t>SERPELLA</t>
  </si>
  <si>
    <t>TRINCA</t>
  </si>
  <si>
    <t>ADRIANO</t>
  </si>
  <si>
    <t>RUN &amp; SMILE ASD</t>
  </si>
  <si>
    <t>RIBICHESU</t>
  </si>
  <si>
    <t>SBARAGLIA</t>
  </si>
  <si>
    <t>A.S. ATL. ROCCA DI PAPA</t>
  </si>
  <si>
    <t>PIZZICANNELLA</t>
  </si>
  <si>
    <t>RAU</t>
  </si>
  <si>
    <t>GIORGIO</t>
  </si>
  <si>
    <t>POZZI</t>
  </si>
  <si>
    <t>EDWARD FRANCIS</t>
  </si>
  <si>
    <t>FISHER</t>
  </si>
  <si>
    <t>GIAN PAOLO</t>
  </si>
  <si>
    <t>GIAMMATTEO</t>
  </si>
  <si>
    <t>CARLINI</t>
  </si>
  <si>
    <t>MOHAMED</t>
  </si>
  <si>
    <t>ZERRAD</t>
  </si>
  <si>
    <t>CRONOTUSCOLO 07 GIUGNO 2026 - CLASSIFICA MASCHILE</t>
  </si>
  <si>
    <t>SF_65</t>
  </si>
  <si>
    <t>NARCISA</t>
  </si>
  <si>
    <t>GUIDI</t>
  </si>
  <si>
    <t>SCARLATTI</t>
  </si>
  <si>
    <t>GERMANA</t>
  </si>
  <si>
    <t>JECENIA ARACELLY</t>
  </si>
  <si>
    <t>GAVILANES GALEAS</t>
  </si>
  <si>
    <t>TAMARA</t>
  </si>
  <si>
    <t>PACIUCCI</t>
  </si>
  <si>
    <t>ERSILIA</t>
  </si>
  <si>
    <t>GABRIELLI</t>
  </si>
  <si>
    <t>PODISTICA POMEZIA A.S.D.</t>
  </si>
  <si>
    <t>SF_70</t>
  </si>
  <si>
    <t>TOMASINO</t>
  </si>
  <si>
    <t>MARIA GIUSEPPINA</t>
  </si>
  <si>
    <t>DE MARCO</t>
  </si>
  <si>
    <t>CRISTINA</t>
  </si>
  <si>
    <t>BATTISTONI</t>
  </si>
  <si>
    <t>SF_60</t>
  </si>
  <si>
    <t>SIMONETTA</t>
  </si>
  <si>
    <t>MARTINA</t>
  </si>
  <si>
    <t>GARGAGLIANO</t>
  </si>
  <si>
    <t>SURACE</t>
  </si>
  <si>
    <t>LEA</t>
  </si>
  <si>
    <t>COPPOLA</t>
  </si>
  <si>
    <t>A.S.D. MAZE RUNNERS</t>
  </si>
  <si>
    <t>JOCELYN ROSARIO SERN</t>
  </si>
  <si>
    <t>ROJO</t>
  </si>
  <si>
    <t>MARIA LAURA</t>
  </si>
  <si>
    <t>FOLIGNI</t>
  </si>
  <si>
    <t>ANGELINI</t>
  </si>
  <si>
    <t>LAURA</t>
  </si>
  <si>
    <t>FRANCIONI</t>
  </si>
  <si>
    <t>VALENTINA</t>
  </si>
  <si>
    <t>BUFFA</t>
  </si>
  <si>
    <t>CATONI</t>
  </si>
  <si>
    <t>MARIDEL</t>
  </si>
  <si>
    <t>MATINONG</t>
  </si>
  <si>
    <t>GIOVANNA</t>
  </si>
  <si>
    <t>BARALDO</t>
  </si>
  <si>
    <t>ELENA</t>
  </si>
  <si>
    <t>CACCIAPUOTI</t>
  </si>
  <si>
    <t>ROMA ROAD RUNNERS CLUB ASD</t>
  </si>
  <si>
    <t>ROMINA</t>
  </si>
  <si>
    <t>MANUSHAQE</t>
  </si>
  <si>
    <t>KOLA</t>
  </si>
  <si>
    <t>KLARITA</t>
  </si>
  <si>
    <t>PAJA</t>
  </si>
  <si>
    <t>DI BENE</t>
  </si>
  <si>
    <t>LORELLA</t>
  </si>
  <si>
    <t>CAMPAGNA</t>
  </si>
  <si>
    <t>VALENTYNA</t>
  </si>
  <si>
    <t>SMOLYAR</t>
  </si>
  <si>
    <t>DEISE MARISEL</t>
  </si>
  <si>
    <t>MARTINEZ BRIONES</t>
  </si>
  <si>
    <t>GALANTE</t>
  </si>
  <si>
    <t>A.S.D. LIBERATLETICA</t>
  </si>
  <si>
    <t>BARBARA</t>
  </si>
  <si>
    <t>FRASCHETTI</t>
  </si>
  <si>
    <t>GIORGIA</t>
  </si>
  <si>
    <t>DI ROSA</t>
  </si>
  <si>
    <t>MONIA</t>
  </si>
  <si>
    <t>MARISA</t>
  </si>
  <si>
    <t>CONICCHIOLI</t>
  </si>
  <si>
    <t>VILLA</t>
  </si>
  <si>
    <t>VIGNOLA</t>
  </si>
  <si>
    <t>DI LENA</t>
  </si>
  <si>
    <t>DI VIRGILIO</t>
  </si>
  <si>
    <t>DI BIAGIO</t>
  </si>
  <si>
    <t>VERONICA</t>
  </si>
  <si>
    <t>CORREALE</t>
  </si>
  <si>
    <t>COLLATINA</t>
  </si>
  <si>
    <t>CRONOTUSCOLO 07 GIUGNO 2026 - CLASSIFICA FEMMINILE</t>
  </si>
  <si>
    <t>CRONOTUSCOLO 07 GIUGNO 2026 - CLASSIFICA SOCIETA'</t>
  </si>
  <si>
    <t>POLIS. ANZIO ATLETICA ASD</t>
  </si>
  <si>
    <t>OLIBANUM OVERRUNNERS ASD</t>
  </si>
  <si>
    <t>19</t>
  </si>
  <si>
    <t>27</t>
  </si>
  <si>
    <t>00:41:17</t>
  </si>
  <si>
    <t>00:44:50</t>
  </si>
  <si>
    <t>00:46:49</t>
  </si>
  <si>
    <t>00:48:10</t>
  </si>
  <si>
    <t>00:49:16</t>
  </si>
  <si>
    <t>00:59:54</t>
  </si>
  <si>
    <t>01:02:26</t>
  </si>
  <si>
    <t>01:02:31</t>
  </si>
  <si>
    <t>01:04:39</t>
  </si>
  <si>
    <t>01:11:05</t>
  </si>
  <si>
    <r>
      <t xml:space="preserve">CRONOTUSCOLO 07 GIUGNO 2026 - CLASSIFICA MASCHILE </t>
    </r>
    <r>
      <rPr>
        <b/>
        <sz val="11"/>
        <color theme="1"/>
        <rFont val="Aptos Narrow"/>
        <family val="2"/>
        <scheme val="minor"/>
      </rPr>
      <t>ATLETICA TUSCULUM</t>
    </r>
  </si>
  <si>
    <r>
      <t xml:space="preserve">CRONOTUSCOLO 07 GIUGNO 2026 - CLASSIFICA FEMMINILE </t>
    </r>
    <r>
      <rPr>
        <b/>
        <sz val="11"/>
        <color theme="1"/>
        <rFont val="Aptos Narrow"/>
        <family val="2"/>
        <scheme val="minor"/>
      </rPr>
      <t>ATLETICA TUSCULUM</t>
    </r>
  </si>
  <si>
    <r>
      <t xml:space="preserve">CRONOTUSCOLO 07 GIUGNO 2026 - CLASSIFICA MASCHILE </t>
    </r>
    <r>
      <rPr>
        <b/>
        <sz val="11"/>
        <color theme="1"/>
        <rFont val="Aptos Narrow"/>
        <family val="2"/>
        <scheme val="minor"/>
      </rPr>
      <t xml:space="preserve"> GSBR</t>
    </r>
  </si>
  <si>
    <r>
      <t xml:space="preserve">CRONOTUSCOLO 07 GIUGNO 2026 - CLASSIFICA FEMMINILE </t>
    </r>
    <r>
      <rPr>
        <b/>
        <sz val="11"/>
        <color theme="1"/>
        <rFont val="Aptos Narrow"/>
        <family val="2"/>
        <scheme val="minor"/>
      </rPr>
      <t>GSBR</t>
    </r>
  </si>
  <si>
    <r>
      <t xml:space="preserve">CRONOTUSCOLO 07 GIUGNO 2026 - CLASSIFICA MASCHILE </t>
    </r>
    <r>
      <rPr>
        <b/>
        <sz val="11"/>
        <color theme="1"/>
        <rFont val="Aptos Narrow"/>
        <family val="2"/>
        <scheme val="minor"/>
      </rPr>
      <t xml:space="preserve"> G.S. CAT SPORT ROMA</t>
    </r>
  </si>
  <si>
    <r>
      <t xml:space="preserve">CRONOTUSCOLO 07 GIUGNO 2026 - CLASSIFICA FEMMINILE </t>
    </r>
    <r>
      <rPr>
        <b/>
        <sz val="11"/>
        <color theme="1"/>
        <rFont val="Aptos Narrow"/>
        <family val="2"/>
        <scheme val="minor"/>
      </rPr>
      <t>G.S. CAT SPORT ROMA</t>
    </r>
  </si>
  <si>
    <t>01:02:10</t>
  </si>
  <si>
    <t>01:03:37</t>
  </si>
  <si>
    <t>01:19:34</t>
  </si>
  <si>
    <t>00:57:10</t>
  </si>
  <si>
    <t>01:28:49</t>
  </si>
  <si>
    <t>00:46:14</t>
  </si>
  <si>
    <t>00:46:46</t>
  </si>
  <si>
    <t>00:56:50</t>
  </si>
  <si>
    <t>00:56:59</t>
  </si>
  <si>
    <t>00:57:12</t>
  </si>
  <si>
    <t>00:42:29</t>
  </si>
  <si>
    <t>00:47:46</t>
  </si>
  <si>
    <t>00:47:56</t>
  </si>
  <si>
    <t>00:49:32</t>
  </si>
  <si>
    <t>00:51:31</t>
  </si>
  <si>
    <t>00:49:19</t>
  </si>
  <si>
    <t>01:05:58</t>
  </si>
  <si>
    <t>01:07:06</t>
  </si>
  <si>
    <t>01:54:32</t>
  </si>
  <si>
    <r>
      <t xml:space="preserve">CRONOTUSCOLO 07 GIUGNO 2026 - CLASSIFICA FEMMINILE </t>
    </r>
    <r>
      <rPr>
        <b/>
        <sz val="11"/>
        <color theme="1"/>
        <rFont val="Aptos Narrow"/>
        <family val="2"/>
        <scheme val="minor"/>
      </rPr>
      <t>CLUB ATLETICO CENTRALE ASD</t>
    </r>
  </si>
  <si>
    <r>
      <t xml:space="preserve">CRONOTUSCOLO 07 GIUGNO 2026 - CLASSIFICA MASCHILE </t>
    </r>
    <r>
      <rPr>
        <b/>
        <sz val="11"/>
        <color theme="1"/>
        <rFont val="Aptos Narrow"/>
        <family val="2"/>
        <scheme val="minor"/>
      </rPr>
      <t>CLUB ATLETICO CENTRALE ASD</t>
    </r>
  </si>
  <si>
    <t>01:05:28</t>
  </si>
  <si>
    <t>01:53:13</t>
  </si>
  <si>
    <t>02:02:20</t>
  </si>
  <si>
    <t>01:05:31</t>
  </si>
  <si>
    <t>01:06:07</t>
  </si>
  <si>
    <t>01:06:08</t>
  </si>
  <si>
    <t>01:23:35</t>
  </si>
  <si>
    <r>
      <t xml:space="preserve">CRONOTUSCOLO 07 GIUGNO 2026 - CLASSIFICA MASCHILE </t>
    </r>
    <r>
      <rPr>
        <b/>
        <sz val="11"/>
        <color theme="1"/>
        <rFont val="Aptos Narrow"/>
        <family val="2"/>
        <scheme val="minor"/>
      </rPr>
      <t>A.S.D. VILLA DE SANCTIS</t>
    </r>
  </si>
  <si>
    <r>
      <t xml:space="preserve">CRONOTUSCOLO 07 GIUGNO 2026 - CLASSIFICA FEMMINILE </t>
    </r>
    <r>
      <rPr>
        <b/>
        <sz val="11"/>
        <color theme="1"/>
        <rFont val="Aptos Narrow"/>
        <family val="2"/>
        <scheme val="minor"/>
      </rPr>
      <t>A.S.D. VILLA DE SANCTIS</t>
    </r>
  </si>
  <si>
    <t>00:47:24</t>
  </si>
  <si>
    <t>00:48:11</t>
  </si>
  <si>
    <t>00:48:50</t>
  </si>
  <si>
    <t>00:49:48</t>
  </si>
  <si>
    <t>00:49:53</t>
  </si>
  <si>
    <t>01:08:04</t>
  </si>
  <si>
    <r>
      <t xml:space="preserve">CRONOTUSCOLO 07 GIUGNO 2026 - CLASSIFICA MASCHILE </t>
    </r>
    <r>
      <rPr>
        <b/>
        <sz val="11"/>
        <color theme="1"/>
        <rFont val="Aptos Narrow"/>
        <family val="2"/>
        <scheme val="minor"/>
      </rPr>
      <t>A.S.D. PODISTICA PRIMAVALLE</t>
    </r>
  </si>
  <si>
    <r>
      <t xml:space="preserve">CRONOTUSCOLO 07 GIUGNO 2026 - CLASSIFICA FEMMINILE </t>
    </r>
    <r>
      <rPr>
        <b/>
        <sz val="11"/>
        <color theme="1"/>
        <rFont val="Aptos Narrow"/>
        <family val="2"/>
        <scheme val="minor"/>
      </rPr>
      <t>A.S.D. PODISTICA PRIMAVALLE</t>
    </r>
  </si>
  <si>
    <t>01:01:30</t>
  </si>
  <si>
    <t>01:24:58</t>
  </si>
  <si>
    <t>01:25:00</t>
  </si>
  <si>
    <t>00:45:34</t>
  </si>
  <si>
    <t>00:54:51</t>
  </si>
  <si>
    <t>00:56:01</t>
  </si>
  <si>
    <t>00:58:01</t>
  </si>
  <si>
    <t>01:00:24</t>
  </si>
  <si>
    <t>GIAN BATTISTA</t>
  </si>
  <si>
    <t>TRAMUNTO</t>
  </si>
  <si>
    <t>GALASSI</t>
  </si>
  <si>
    <t>PAULO FELIX</t>
  </si>
  <si>
    <t>COSSIO LA ROSA</t>
  </si>
  <si>
    <t>NOVELLI</t>
  </si>
  <si>
    <t>PIERO</t>
  </si>
  <si>
    <t>BRANNETTI</t>
  </si>
  <si>
    <t>A.S.D. MEDITERRANEA</t>
  </si>
  <si>
    <t>LONGO</t>
  </si>
  <si>
    <t>CRISTIANO</t>
  </si>
  <si>
    <t>CANCELLI</t>
  </si>
  <si>
    <t>DEL TOSTO</t>
  </si>
  <si>
    <t>BOZZI</t>
  </si>
  <si>
    <t>PARKS TRAIL LA BRIGANTESSA ASD</t>
  </si>
  <si>
    <t>MARIOTTI</t>
  </si>
  <si>
    <t>CIMIERI</t>
  </si>
  <si>
    <t>CALICIOTTI</t>
  </si>
  <si>
    <t>ASD RUNNERS TEAM COLLEFERRO</t>
  </si>
  <si>
    <t>SESTO</t>
  </si>
  <si>
    <t>MAZZOCCHI</t>
  </si>
  <si>
    <t>PIETRINI</t>
  </si>
  <si>
    <t>PIETRONI</t>
  </si>
  <si>
    <t>GUEORGUI PLAMENOV</t>
  </si>
  <si>
    <t>GERASSIMOV</t>
  </si>
  <si>
    <t>FERRI</t>
  </si>
  <si>
    <t>CARDARELLO</t>
  </si>
  <si>
    <t>BENELLI</t>
  </si>
  <si>
    <t>SBRAGIA</t>
  </si>
  <si>
    <t>ATLETICA MONTEFIASCONE A.S.D.</t>
  </si>
  <si>
    <t>PASQUINELLI</t>
  </si>
  <si>
    <t>AMICI</t>
  </si>
  <si>
    <t>COCCI</t>
  </si>
  <si>
    <t>LUIGI MARTIN</t>
  </si>
  <si>
    <t>PETRELLA</t>
  </si>
  <si>
    <t>DI CLAUDIO</t>
  </si>
  <si>
    <t>BARIGELLI</t>
  </si>
  <si>
    <t>IMERIO</t>
  </si>
  <si>
    <t>MAZZA</t>
  </si>
  <si>
    <t>RUNNING CLUB FREGENE ASD</t>
  </si>
  <si>
    <t>UMBERTO</t>
  </si>
  <si>
    <t>MOCHI</t>
  </si>
  <si>
    <t>FRANCICA</t>
  </si>
  <si>
    <t>CAPONERA</t>
  </si>
  <si>
    <t>BOSCHETTI</t>
  </si>
  <si>
    <t>ASD 'VINI FANTINI'</t>
  </si>
  <si>
    <t>MARCHESANI</t>
  </si>
  <si>
    <t>ANTONINO</t>
  </si>
  <si>
    <t>BALZANO</t>
  </si>
  <si>
    <t>GALIENI</t>
  </si>
  <si>
    <t>FAIOCCO</t>
  </si>
  <si>
    <t>MIGNANI</t>
  </si>
  <si>
    <t>DI MURO</t>
  </si>
  <si>
    <t>CORDELLA</t>
  </si>
  <si>
    <t>FRANCOIS YVON JEAN</t>
  </si>
  <si>
    <t>COCHE</t>
  </si>
  <si>
    <t>A.S.D.  ATLETICA NEPI</t>
  </si>
  <si>
    <t>LET'S RUN FOR SOLIDARITY</t>
  </si>
  <si>
    <t>CHIAVAROLI</t>
  </si>
  <si>
    <t>ASH</t>
  </si>
  <si>
    <t>ILARDI</t>
  </si>
  <si>
    <t>DI PERSIO</t>
  </si>
  <si>
    <t>TEAM CAMELOT A.S.D.</t>
  </si>
  <si>
    <t>SALERA</t>
  </si>
  <si>
    <t>A.S.D. PI8 RUNNING</t>
  </si>
  <si>
    <t>ALBANESE</t>
  </si>
  <si>
    <t>PRATESI</t>
  </si>
  <si>
    <t>BUCRA</t>
  </si>
  <si>
    <t>UGO</t>
  </si>
  <si>
    <t>UISP COMITATO TERR.LE LATINA APS</t>
  </si>
  <si>
    <t>D'IMPERIO</t>
  </si>
  <si>
    <t>CORIO</t>
  </si>
  <si>
    <t>CEGLIA</t>
  </si>
  <si>
    <t>TONI</t>
  </si>
  <si>
    <t>DI GIACOMO</t>
  </si>
  <si>
    <t>BARBALISCIA</t>
  </si>
  <si>
    <t>COIANIZ</t>
  </si>
  <si>
    <t>GHEZZI</t>
  </si>
  <si>
    <t>MINICI</t>
  </si>
  <si>
    <t>INDELICATO</t>
  </si>
  <si>
    <t>TAGGI</t>
  </si>
  <si>
    <t>CARLO</t>
  </si>
  <si>
    <t>GIANLUIGI</t>
  </si>
  <si>
    <t>PIMPINELLA</t>
  </si>
  <si>
    <t>TODINI</t>
  </si>
  <si>
    <t>GIAN PIETRO</t>
  </si>
  <si>
    <t>ATANASI</t>
  </si>
  <si>
    <t>GRIECO</t>
  </si>
  <si>
    <t>A.S.D. JUST RUN</t>
  </si>
  <si>
    <t>VITOLO</t>
  </si>
  <si>
    <t>BATTAGLIA</t>
  </si>
  <si>
    <t>D+ TRAIL</t>
  </si>
  <si>
    <t>NASSO</t>
  </si>
  <si>
    <t>FERDINANDO</t>
  </si>
  <si>
    <t>BOSSIS</t>
  </si>
  <si>
    <t>BIAGIONI</t>
  </si>
  <si>
    <t>LA CASCIA</t>
  </si>
  <si>
    <t>CACCIAMANI</t>
  </si>
  <si>
    <t>TRAIL MONTE ARTEMISIO - TMA 20KM  05 LUGLIO 2026 - CLASSIFICA MASCHILE</t>
  </si>
  <si>
    <t>IRONTEAM ITALIA S.S.D. A R.L.</t>
  </si>
  <si>
    <t>MICHELLE</t>
  </si>
  <si>
    <t>BASSANESI</t>
  </si>
  <si>
    <t>UBALDI</t>
  </si>
  <si>
    <t>PETRONE</t>
  </si>
  <si>
    <t>BARONI</t>
  </si>
  <si>
    <t>ASD FORRESTEAM</t>
  </si>
  <si>
    <t>DI PADOVA</t>
  </si>
  <si>
    <t>SIMONA</t>
  </si>
  <si>
    <t>MELLOZZI</t>
  </si>
  <si>
    <t>ANGELA</t>
  </si>
  <si>
    <t>CISTRIANI</t>
  </si>
  <si>
    <t>MUSSARDO</t>
  </si>
  <si>
    <t>DEBORA</t>
  </si>
  <si>
    <t>CAZARINI NEME</t>
  </si>
  <si>
    <t>AULENTA</t>
  </si>
  <si>
    <t>FEDERICA</t>
  </si>
  <si>
    <t>BARBAGALLO</t>
  </si>
  <si>
    <t>ORAZIETTI</t>
  </si>
  <si>
    <t>BARTOLUCCI</t>
  </si>
  <si>
    <t>ATLETICOM ASD</t>
  </si>
  <si>
    <t>TONNETTI</t>
  </si>
  <si>
    <t>SISTI</t>
  </si>
  <si>
    <t>ARIANNA</t>
  </si>
  <si>
    <t>CORONA</t>
  </si>
  <si>
    <t>ANNA</t>
  </si>
  <si>
    <t>CARIDEO</t>
  </si>
  <si>
    <t>SERENA</t>
  </si>
  <si>
    <t>DEL REGNO</t>
  </si>
  <si>
    <t>LISA</t>
  </si>
  <si>
    <t>MAGNAGO</t>
  </si>
  <si>
    <t>BEATO</t>
  </si>
  <si>
    <t>MANUELA SILVIA</t>
  </si>
  <si>
    <t>VIEL</t>
  </si>
  <si>
    <t>GIULIANI</t>
  </si>
  <si>
    <t>KATIUSCIA</t>
  </si>
  <si>
    <t>ASD RUNNERS FOR EMERGENCY</t>
  </si>
  <si>
    <t>TAMBURRINI</t>
  </si>
  <si>
    <t>DI MURRO</t>
  </si>
  <si>
    <t>ANA MARIA</t>
  </si>
  <si>
    <t>CEORNEI</t>
  </si>
  <si>
    <t>LUISELLA</t>
  </si>
  <si>
    <t>MASCIANGELO</t>
  </si>
  <si>
    <t>FERRARIS</t>
  </si>
  <si>
    <t>ASD ERNICA  VEROLI</t>
  </si>
  <si>
    <t>SOFIYA</t>
  </si>
  <si>
    <t>POROKHNAVETS</t>
  </si>
  <si>
    <t>TRAIL MONTE ARTEMISIO - TMA 20KM  05 LUGLIO 2026 - CLASSIFICA FEMMINILE</t>
  </si>
  <si>
    <t>LAUSI</t>
  </si>
  <si>
    <t>VAGNATI</t>
  </si>
  <si>
    <t>PALLOCCA</t>
  </si>
  <si>
    <t>ROMOLO</t>
  </si>
  <si>
    <t>BATAZZA</t>
  </si>
  <si>
    <t>INDIVIDUALE MASCHILE</t>
  </si>
  <si>
    <t>ARTURO</t>
  </si>
  <si>
    <t>MAGLIO</t>
  </si>
  <si>
    <t>ASD LAZIO OLIMPIA RUNNERS TEAM</t>
  </si>
  <si>
    <t>RIZZI</t>
  </si>
  <si>
    <t>SPERA</t>
  </si>
  <si>
    <t>DI CICCO</t>
  </si>
  <si>
    <t>TESEO</t>
  </si>
  <si>
    <t>MASTRANGELI</t>
  </si>
  <si>
    <t>RUTTERI</t>
  </si>
  <si>
    <t>CONTE</t>
  </si>
  <si>
    <t>CAFFARI</t>
  </si>
  <si>
    <t>PALERMI</t>
  </si>
  <si>
    <t>BATTISTI</t>
  </si>
  <si>
    <t>RASILE</t>
  </si>
  <si>
    <t>SILVERIO</t>
  </si>
  <si>
    <t>MOLENA</t>
  </si>
  <si>
    <t>DIEGO ANTONIO</t>
  </si>
  <si>
    <t>MIGGIANO</t>
  </si>
  <si>
    <t>RAIMONDI</t>
  </si>
  <si>
    <t>ALBERTO STEFANO</t>
  </si>
  <si>
    <t>ROSOLIN</t>
  </si>
  <si>
    <t>FANTELLI</t>
  </si>
  <si>
    <t>A.S.D. ATL. POMEZIA</t>
  </si>
  <si>
    <t>PEZZETTA</t>
  </si>
  <si>
    <t>TIBERI</t>
  </si>
  <si>
    <t>ATL. TUSCULUM</t>
  </si>
  <si>
    <t>MARIANI</t>
  </si>
  <si>
    <t>TICHETTI</t>
  </si>
  <si>
    <t>MARCO EMILIO</t>
  </si>
  <si>
    <t>CASTELLI</t>
  </si>
  <si>
    <t>CIAFFONE</t>
  </si>
  <si>
    <t>DE ZULIANI</t>
  </si>
  <si>
    <t>DI GIROLAMO</t>
  </si>
  <si>
    <t>STAZI</t>
  </si>
  <si>
    <t>LUCCHINI</t>
  </si>
  <si>
    <t>FILIPPO</t>
  </si>
  <si>
    <t>BARBAGAGLIO</t>
  </si>
  <si>
    <t>GREGORIO</t>
  </si>
  <si>
    <t>NANNI</t>
  </si>
  <si>
    <t>DARIO</t>
  </si>
  <si>
    <t>FILIPPINO</t>
  </si>
  <si>
    <t>PATTOFATTO</t>
  </si>
  <si>
    <t>MARTINI</t>
  </si>
  <si>
    <t>COTICELLI</t>
  </si>
  <si>
    <t>CARUSO</t>
  </si>
  <si>
    <t>ANTHONY</t>
  </si>
  <si>
    <t>JENNINGS</t>
  </si>
  <si>
    <t>RADICIOLI</t>
  </si>
  <si>
    <t>AUGUSTO</t>
  </si>
  <si>
    <t>CARLETTI</t>
  </si>
  <si>
    <t>LEVI</t>
  </si>
  <si>
    <t>GIACOMO</t>
  </si>
  <si>
    <t>BELCASTRO</t>
  </si>
  <si>
    <t>SISTOPAOLO</t>
  </si>
  <si>
    <t>PASQUALINO</t>
  </si>
  <si>
    <t>FASANELLA</t>
  </si>
  <si>
    <t>ANTONELLO</t>
  </si>
  <si>
    <t>RANALDI</t>
  </si>
  <si>
    <t>TRESCA</t>
  </si>
  <si>
    <t>PITOLLI</t>
  </si>
  <si>
    <t>BELILLI</t>
  </si>
  <si>
    <t>ZERO WATT A.S.D.</t>
  </si>
  <si>
    <t>VALENTINI</t>
  </si>
  <si>
    <t>BELLA</t>
  </si>
  <si>
    <t>FALZARANO</t>
  </si>
  <si>
    <t>FAGIOLO</t>
  </si>
  <si>
    <t>GENTILE</t>
  </si>
  <si>
    <t>CICCARELLI</t>
  </si>
  <si>
    <t>BELMONTE</t>
  </si>
  <si>
    <t>NELSON DIGNO</t>
  </si>
  <si>
    <t>CONFIADO</t>
  </si>
  <si>
    <t>POLIDORO</t>
  </si>
  <si>
    <t>D'AMICO</t>
  </si>
  <si>
    <t>POLIS.ANZIO ATLETICA</t>
  </si>
  <si>
    <t>PEPE</t>
  </si>
  <si>
    <t>GANGEMI</t>
  </si>
  <si>
    <t>MECCIA</t>
  </si>
  <si>
    <t>MAKSYM</t>
  </si>
  <si>
    <t>MRAMORNOV</t>
  </si>
  <si>
    <t>PULITANO</t>
  </si>
  <si>
    <t>VITTORI</t>
  </si>
  <si>
    <t>OGNIBENE</t>
  </si>
  <si>
    <t>RAPONI</t>
  </si>
  <si>
    <t>DAVID</t>
  </si>
  <si>
    <t>ARDITI</t>
  </si>
  <si>
    <t>ASD RUNNERS TEAM FERENTINO</t>
  </si>
  <si>
    <t>LUCCHESI</t>
  </si>
  <si>
    <t>COPPA</t>
  </si>
  <si>
    <t>DE SANCTIS</t>
  </si>
  <si>
    <t>SAMUELE</t>
  </si>
  <si>
    <t>BOLDRIN</t>
  </si>
  <si>
    <t>CENTRO FITNESS MONTELLO</t>
  </si>
  <si>
    <t>MASSACCESI</t>
  </si>
  <si>
    <t>CIGNITTI</t>
  </si>
  <si>
    <t>MERCURI</t>
  </si>
  <si>
    <t>MODICA</t>
  </si>
  <si>
    <t>DE SIO</t>
  </si>
  <si>
    <t>BONVINI</t>
  </si>
  <si>
    <t>ASD RONDA GHIBELLINA</t>
  </si>
  <si>
    <t>JURI</t>
  </si>
  <si>
    <t>MAZZINI</t>
  </si>
  <si>
    <t>MANTARRO</t>
  </si>
  <si>
    <t>SERRAVALLE</t>
  </si>
  <si>
    <t>NICOLAE</t>
  </si>
  <si>
    <t>MOTOROI</t>
  </si>
  <si>
    <t>DI FONZA</t>
  </si>
  <si>
    <t>DALLAGO</t>
  </si>
  <si>
    <t>FOTI</t>
  </si>
  <si>
    <t>ATLETICA DEI GELSI</t>
  </si>
  <si>
    <t>PUROSANGUE ATHLETICS CLUB</t>
  </si>
  <si>
    <t>CHINI</t>
  </si>
  <si>
    <t>D+TRAIL</t>
  </si>
  <si>
    <t>POPOLLA</t>
  </si>
  <si>
    <t>BUTTARAZZI</t>
  </si>
  <si>
    <t>PIZZONI</t>
  </si>
  <si>
    <t>NICOLA</t>
  </si>
  <si>
    <t>BOCCARDI</t>
  </si>
  <si>
    <t>SPEZIA</t>
  </si>
  <si>
    <t>FIORENTINO</t>
  </si>
  <si>
    <t>GIORGI</t>
  </si>
  <si>
    <t>LEONARDO</t>
  </si>
  <si>
    <t>CATALANO</t>
  </si>
  <si>
    <t>ALESSIO ARMANDO JU</t>
  </si>
  <si>
    <t>PORCELLI</t>
  </si>
  <si>
    <t>FATALE</t>
  </si>
  <si>
    <t>SOLITO</t>
  </si>
  <si>
    <t>CIPRIANI</t>
  </si>
  <si>
    <t>ASD ATLETICA FERENTINO</t>
  </si>
  <si>
    <t>JUAN MANUEL</t>
  </si>
  <si>
    <t>HERRERA GONZALEZ</t>
  </si>
  <si>
    <t>EMANUEL</t>
  </si>
  <si>
    <t>DE LILLIS</t>
  </si>
  <si>
    <t>RUNNERS CLUB ANAGNI ASD</t>
  </si>
  <si>
    <t>MARCOCCIO</t>
  </si>
  <si>
    <t>ASD ATLETICA LA SBARRA</t>
  </si>
  <si>
    <t>CELLUCCI</t>
  </si>
  <si>
    <t>TRAIL MONTE ARTEMISIO - TMA 11KM  05 LUGLIO 2026 - CLASSIFICA MASCHILE</t>
  </si>
  <si>
    <t>JESSICA</t>
  </si>
  <si>
    <t>MAGNANO</t>
  </si>
  <si>
    <t>ROSARIA</t>
  </si>
  <si>
    <t>PULVIRENTI</t>
  </si>
  <si>
    <t>MARICRIS QUIMBAO</t>
  </si>
  <si>
    <t>DABE</t>
  </si>
  <si>
    <t>APOLLONI</t>
  </si>
  <si>
    <t>LUISA</t>
  </si>
  <si>
    <t>LOMBARDI</t>
  </si>
  <si>
    <t>IVANA</t>
  </si>
  <si>
    <t>MARCHIOTTO</t>
  </si>
  <si>
    <t>BURESTA</t>
  </si>
  <si>
    <t>ROSATO</t>
  </si>
  <si>
    <t>MARATEA</t>
  </si>
  <si>
    <t>MARZIA</t>
  </si>
  <si>
    <t>DI MENTO</t>
  </si>
  <si>
    <t>AMANDA JORDAO</t>
  </si>
  <si>
    <t>MARTINELLI</t>
  </si>
  <si>
    <t>FRALLICCIARDI</t>
  </si>
  <si>
    <t>NICHOLE MARIE</t>
  </si>
  <si>
    <t>KARD</t>
  </si>
  <si>
    <t>SANTORI</t>
  </si>
  <si>
    <t>MALOU VILLOTA</t>
  </si>
  <si>
    <t>SANTOS</t>
  </si>
  <si>
    <t>PIETROCARLO</t>
  </si>
  <si>
    <t>ERBI</t>
  </si>
  <si>
    <t>VALENTI</t>
  </si>
  <si>
    <t>BOVE</t>
  </si>
  <si>
    <t>CELENTANO</t>
  </si>
  <si>
    <t>KATIA</t>
  </si>
  <si>
    <t>ANTONETTI</t>
  </si>
  <si>
    <t>MARIA GRAZIA</t>
  </si>
  <si>
    <t>DI POCE</t>
  </si>
  <si>
    <t>CUCCIARI</t>
  </si>
  <si>
    <t>ASD ENDURANCE TRAINING</t>
  </si>
  <si>
    <t>D'ANNIBALE</t>
  </si>
  <si>
    <t>PICCININ</t>
  </si>
  <si>
    <t>ROBERTA</t>
  </si>
  <si>
    <t>TBERI</t>
  </si>
  <si>
    <t>OLIOSI</t>
  </si>
  <si>
    <t>PATRIZIA</t>
  </si>
  <si>
    <t>TRINCHINI</t>
  </si>
  <si>
    <t>A.S.D. PODISTICA PONTINIA</t>
  </si>
  <si>
    <t>POMPA</t>
  </si>
  <si>
    <t>DELLA BELLA</t>
  </si>
  <si>
    <t>ANNA PIA</t>
  </si>
  <si>
    <t>GHIOLDI</t>
  </si>
  <si>
    <t>IANIRA</t>
  </si>
  <si>
    <t>LUCIANA</t>
  </si>
  <si>
    <t>DE ARAUJO CARDIANO</t>
  </si>
  <si>
    <t>NATASA</t>
  </si>
  <si>
    <t>SUBOTIC</t>
  </si>
  <si>
    <t>PIERATTINI</t>
  </si>
  <si>
    <t>LUMINITA</t>
  </si>
  <si>
    <t>PIRJOL</t>
  </si>
  <si>
    <t>SANDRINE</t>
  </si>
  <si>
    <t>VITRONI</t>
  </si>
  <si>
    <t>DI MOLFETTA</t>
  </si>
  <si>
    <t>COSTANZA</t>
  </si>
  <si>
    <t>BARBACINI</t>
  </si>
  <si>
    <t>MANCINELLI</t>
  </si>
  <si>
    <t>DE CESARE</t>
  </si>
  <si>
    <t>BUONI</t>
  </si>
  <si>
    <t>LILIANA</t>
  </si>
  <si>
    <t>MATTEUCCI</t>
  </si>
  <si>
    <t>MARILENA</t>
  </si>
  <si>
    <t>MANTOVANI</t>
  </si>
  <si>
    <t>BENVENUTI</t>
  </si>
  <si>
    <t>LEONARDI</t>
  </si>
  <si>
    <t>ANGELINA SARMIENTO</t>
  </si>
  <si>
    <t>NICOSANTI</t>
  </si>
  <si>
    <t>GAVILLUCCI</t>
  </si>
  <si>
    <t>YANET</t>
  </si>
  <si>
    <t>BELL SIERRA</t>
  </si>
  <si>
    <t>GAIA</t>
  </si>
  <si>
    <t>TERRINONI</t>
  </si>
  <si>
    <t>VALERIA</t>
  </si>
  <si>
    <t>LORI</t>
  </si>
  <si>
    <t>SAUVE</t>
  </si>
  <si>
    <t>PANTANO</t>
  </si>
  <si>
    <t>FATICA</t>
  </si>
  <si>
    <t>MARIA LUISA</t>
  </si>
  <si>
    <t>MANZINI</t>
  </si>
  <si>
    <t>PICCOLO</t>
  </si>
  <si>
    <t>PEZZATINI</t>
  </si>
  <si>
    <t>DATO</t>
  </si>
  <si>
    <t>DI POPPA</t>
  </si>
  <si>
    <t>GRAZIELLA</t>
  </si>
  <si>
    <t>CARACCI</t>
  </si>
  <si>
    <t>MAIORA</t>
  </si>
  <si>
    <t>CAROLINA</t>
  </si>
  <si>
    <t>CANDELISE</t>
  </si>
  <si>
    <t>ANDREOLI</t>
  </si>
  <si>
    <t>TEAM SEMPREDICORSA ASD</t>
  </si>
  <si>
    <t>GIULIA</t>
  </si>
  <si>
    <t>PAMELA</t>
  </si>
  <si>
    <t>CAVINO</t>
  </si>
  <si>
    <t>EVGENIIA NIKOLAE</t>
  </si>
  <si>
    <t>AGIBALOVA</t>
  </si>
  <si>
    <t>UNGANIA</t>
  </si>
  <si>
    <t>LETIZIA</t>
  </si>
  <si>
    <t>NOTARFONSO</t>
  </si>
  <si>
    <t>TRAIL MONTE ARTEMISIO - TMA 11KM  05 LUGLIO 2026 - CLASSIFICA FEMMINILE</t>
  </si>
  <si>
    <t>da aggiornare</t>
  </si>
  <si>
    <t>TRAIL MONTE ARTEMISIO - TMA 20KM - 05 LUGLIO 2026 - CLASSIFICA SOCIETA'</t>
  </si>
  <si>
    <t>TRAIL MONTE ARTEMISIO - TMA 11KM - 05 LUGLIO 2026 - CLASSIFICA SOCIETA'</t>
  </si>
  <si>
    <r>
      <t xml:space="preserve">TRAIL MONTE ARTEMISIO - TMA 20KM - 05 LUGLIO 2026 - CLASSIFICA MASCHILE </t>
    </r>
    <r>
      <rPr>
        <b/>
        <sz val="11"/>
        <color theme="1"/>
        <rFont val="Aptos Narrow"/>
        <family val="2"/>
        <scheme val="minor"/>
      </rPr>
      <t xml:space="preserve"> PIANO MA ARRIVIAMO SSD A RL</t>
    </r>
  </si>
  <si>
    <r>
      <t xml:space="preserve">TRAIL MONTE ARTEMISIO - TMA 20KM - 05 LUGLIO 2026 - CLASSIFICA FEMMINILE </t>
    </r>
    <r>
      <rPr>
        <b/>
        <sz val="11"/>
        <color theme="1"/>
        <rFont val="Aptos Narrow"/>
        <family val="2"/>
        <scheme val="minor"/>
      </rPr>
      <t>PIANO MA ARRIVIAMO SSD A RL</t>
    </r>
  </si>
  <si>
    <r>
      <t xml:space="preserve">TRAIL MONTE ARTEMISIO - TMA 20KM - 05 LUGLIO 2026 - CLASSIFICA MASCHILE </t>
    </r>
    <r>
      <rPr>
        <b/>
        <sz val="11"/>
        <color theme="1"/>
        <rFont val="Aptos Narrow"/>
        <family val="2"/>
        <scheme val="minor"/>
      </rPr>
      <t xml:space="preserve"> LBM SPORT TEAM</t>
    </r>
  </si>
  <si>
    <r>
      <t xml:space="preserve">TRAIL MONTE ARTEMISIO - TMA 20KM - 05 LUGLIO 2026 - CLASSIFICA FEMMINILE </t>
    </r>
    <r>
      <rPr>
        <b/>
        <sz val="11"/>
        <color theme="1"/>
        <rFont val="Aptos Narrow"/>
        <family val="2"/>
        <scheme val="minor"/>
      </rPr>
      <t>LBM SPORT TEAM</t>
    </r>
  </si>
  <si>
    <r>
      <t xml:space="preserve">TRAIL MONTE ARTEMISIO - TMA 11KM - 05 LUGLIO 2026 - CLASSIFICA MASCHILE </t>
    </r>
    <r>
      <rPr>
        <b/>
        <sz val="11"/>
        <color theme="1"/>
        <rFont val="Aptos Narrow"/>
        <family val="2"/>
        <scheme val="minor"/>
      </rPr>
      <t xml:space="preserve"> PIANO MA ARRIVIAMO SSD A RL</t>
    </r>
  </si>
  <si>
    <r>
      <t xml:space="preserve">TRAIL MONTE ARTEMISIO - TMA 11KM - 05 LUGLIO 2026 - CLASSIFICA FEMMINILE </t>
    </r>
    <r>
      <rPr>
        <b/>
        <sz val="11"/>
        <color theme="1"/>
        <rFont val="Aptos Narrow"/>
        <family val="2"/>
        <scheme val="minor"/>
      </rPr>
      <t>PIANO MA ARRIVIAMO SSD A RL</t>
    </r>
  </si>
  <si>
    <r>
      <t xml:space="preserve">TRAIL MONTE ARTEMISIO - TMA 11KM - 05 LUGLIO 2026 - CLASSIFICA MASCHILE </t>
    </r>
    <r>
      <rPr>
        <b/>
        <sz val="11"/>
        <color theme="1"/>
        <rFont val="Aptos Narrow"/>
        <family val="2"/>
        <scheme val="minor"/>
      </rPr>
      <t xml:space="preserve"> LBM SPORT TEAM</t>
    </r>
  </si>
  <si>
    <r>
      <t xml:space="preserve">TRAIL MONTE ARTEMISIO - TMA 11KM - 05 LUGLIO 2026 - CLASSIFICA FEMMINILE </t>
    </r>
    <r>
      <rPr>
        <b/>
        <sz val="11"/>
        <color theme="1"/>
        <rFont val="Aptos Narrow"/>
        <family val="2"/>
        <scheme val="minor"/>
      </rPr>
      <t>LBM SPORT TEAM</t>
    </r>
  </si>
  <si>
    <t>TRAIL MONTE ARTEMISIO - TMA 20KM + 11KM - 05 LUGLIO 2026 - CLASSIFICA SOCIETA'</t>
  </si>
  <si>
    <t>VITELLI</t>
  </si>
  <si>
    <t>GUIDO</t>
  </si>
  <si>
    <t>DI RE</t>
  </si>
  <si>
    <t>PATERNOSTRO</t>
  </si>
  <si>
    <t>PODISTICA APRILIA</t>
  </si>
  <si>
    <t>EZIO</t>
  </si>
  <si>
    <t>MASSOTTI</t>
  </si>
  <si>
    <t>PANTELEIMON</t>
  </si>
  <si>
    <t>PATIRELIS</t>
  </si>
  <si>
    <t>DI SANTE</t>
  </si>
  <si>
    <t>MARINELLI</t>
  </si>
  <si>
    <t>POL. ANZIO ATLETICA</t>
  </si>
  <si>
    <t>DONATO</t>
  </si>
  <si>
    <t>CARELLA</t>
  </si>
  <si>
    <t>ATLETICA ARCE</t>
  </si>
  <si>
    <t>ELEUTERIO</t>
  </si>
  <si>
    <t>PESCOSOLIDO</t>
  </si>
  <si>
    <t>CACCIAGRANO</t>
  </si>
  <si>
    <t>AMATORI VILLA PAMPHILI</t>
  </si>
  <si>
    <t>LUCHETTI</t>
  </si>
  <si>
    <t>GIOVANNI SCAVO</t>
  </si>
  <si>
    <t>FERRARI</t>
  </si>
  <si>
    <t>PALUZZI</t>
  </si>
  <si>
    <t>BOTTONI</t>
  </si>
  <si>
    <t>MATTOZZI</t>
  </si>
  <si>
    <t>SERGI</t>
  </si>
  <si>
    <t>AMERICO</t>
  </si>
  <si>
    <t>TALONE</t>
  </si>
  <si>
    <t>SPARTAN SPORT ACEDEMY</t>
  </si>
  <si>
    <t>PIANO MA ARRIVIAMO</t>
  </si>
  <si>
    <t>MANICCIA</t>
  </si>
  <si>
    <t xml:space="preserve">BATTISTI </t>
  </si>
  <si>
    <t>PODISTI VALMONTONE</t>
  </si>
  <si>
    <t>FIORINI</t>
  </si>
  <si>
    <t>VITTORIO</t>
  </si>
  <si>
    <t>D'ONORIO</t>
  </si>
  <si>
    <t>MONTEFERRI</t>
  </si>
  <si>
    <t>CICCOLELLA</t>
  </si>
  <si>
    <t>RUNNERS TEAM COLLEFERRO</t>
  </si>
  <si>
    <t>COLALUCA</t>
  </si>
  <si>
    <t xml:space="preserve">CARDELLINI </t>
  </si>
  <si>
    <t>ATLETICOM</t>
  </si>
  <si>
    <t>MICELLI</t>
  </si>
  <si>
    <t>GROSSI</t>
  </si>
  <si>
    <t>CARLUSTI</t>
  </si>
  <si>
    <t>FERRACCI</t>
  </si>
  <si>
    <t>CAMILLO</t>
  </si>
  <si>
    <t>CENTOFANTI</t>
  </si>
  <si>
    <t>VEGAN POWER TEAM</t>
  </si>
  <si>
    <t>TRASUNTO</t>
  </si>
  <si>
    <t>ATLETICA CECCHINA AL.PA</t>
  </si>
  <si>
    <t>GIANMARCO</t>
  </si>
  <si>
    <t>GIOVANAZZI</t>
  </si>
  <si>
    <t>DEMETRIO</t>
  </si>
  <si>
    <t>MASELLA</t>
  </si>
  <si>
    <t>LATINI</t>
  </si>
  <si>
    <t>CASALE</t>
  </si>
  <si>
    <t>PODISTICA PRENESTE</t>
  </si>
  <si>
    <t>RUN &amp; SMILE</t>
  </si>
  <si>
    <t>MUOLLO</t>
  </si>
  <si>
    <t>ACCIARI</t>
  </si>
  <si>
    <t>CELLUPICA</t>
  </si>
  <si>
    <t>ZANGHI</t>
  </si>
  <si>
    <t>FEDELI</t>
  </si>
  <si>
    <t>FRANGELLA</t>
  </si>
  <si>
    <t>ACSI ATLETICA CAMPIDOGLIO</t>
  </si>
  <si>
    <t>SANTONOCITO</t>
  </si>
  <si>
    <t>ATLETICA COLLEFERRO SEGNI</t>
  </si>
  <si>
    <t>DAMIANO</t>
  </si>
  <si>
    <t>CASO</t>
  </si>
  <si>
    <t>PICCINNI</t>
  </si>
  <si>
    <t>PAGLIUCA</t>
  </si>
  <si>
    <t>CICOLIN</t>
  </si>
  <si>
    <t>DRITAN</t>
  </si>
  <si>
    <t>IBRAHIMI</t>
  </si>
  <si>
    <t>FOGLIA</t>
  </si>
  <si>
    <t>CIMAGLIA</t>
  </si>
  <si>
    <t>BOLDRINI</t>
  </si>
  <si>
    <t>ROSCIOLI</t>
  </si>
  <si>
    <t>TORRICE RUNNERS</t>
  </si>
  <si>
    <t>LUNGHI</t>
  </si>
  <si>
    <t>DI FILIPPO</t>
  </si>
  <si>
    <t>IL CORRIDORE RUNNING CLUB</t>
  </si>
  <si>
    <t>ATLETICA EE'A CIRCEO</t>
  </si>
  <si>
    <t>TOMMASO</t>
  </si>
  <si>
    <t>DI PROSPERO</t>
  </si>
  <si>
    <t>DENNYS</t>
  </si>
  <si>
    <t>BONOMO</t>
  </si>
  <si>
    <t>PROIETTI LIBIANCHI</t>
  </si>
  <si>
    <t>SAROLI CLUB</t>
  </si>
  <si>
    <t>GIAMPIERO</t>
  </si>
  <si>
    <t>PASTINA</t>
  </si>
  <si>
    <t>RITUCCI</t>
  </si>
  <si>
    <t>GENNARO</t>
  </si>
  <si>
    <t>BORRELLI</t>
  </si>
  <si>
    <t>ROSARIO</t>
  </si>
  <si>
    <t>BICCHIERRI</t>
  </si>
  <si>
    <t>D'AMATO</t>
  </si>
  <si>
    <t>CAIRO</t>
  </si>
  <si>
    <t>FORLETTA</t>
  </si>
  <si>
    <t>FIAMME AZZURRE</t>
  </si>
  <si>
    <t>DONATUCCI</t>
  </si>
  <si>
    <t>ROTARAS</t>
  </si>
  <si>
    <t>FRANCO GIUSEPPE</t>
  </si>
  <si>
    <t>CELLAMARE</t>
  </si>
  <si>
    <t>BELLAVITE</t>
  </si>
  <si>
    <t>NINO VINCENZO</t>
  </si>
  <si>
    <t>SAVINO</t>
  </si>
  <si>
    <t>SANTANGELO</t>
  </si>
  <si>
    <t>DIMUSOR</t>
  </si>
  <si>
    <t>DE PALMA</t>
  </si>
  <si>
    <t>CIRCOLO RICREATIVO LIBERTAS VALMONTONE</t>
  </si>
  <si>
    <t>DANIEL ALESSIO</t>
  </si>
  <si>
    <t>ARITON</t>
  </si>
  <si>
    <t>CAVOLA</t>
  </si>
  <si>
    <t>SEPE</t>
  </si>
  <si>
    <t>TROYLI</t>
  </si>
  <si>
    <t>STRABIOLI</t>
  </si>
  <si>
    <t>ERNESTO</t>
  </si>
  <si>
    <t>PANETTA</t>
  </si>
  <si>
    <t>CITTA' CASTELLI ROMANI</t>
  </si>
  <si>
    <t>DI TULLIO</t>
  </si>
  <si>
    <t>BRAGHESE</t>
  </si>
  <si>
    <t>MINGARELLI</t>
  </si>
  <si>
    <t>ALLA</t>
  </si>
  <si>
    <t>LUDOVISI</t>
  </si>
  <si>
    <t>CHIOMINTO</t>
  </si>
  <si>
    <t>DE VITIS</t>
  </si>
  <si>
    <t>FORUM SPORT CENTER</t>
  </si>
  <si>
    <t>RENATO</t>
  </si>
  <si>
    <t>D'AMBROGIO</t>
  </si>
  <si>
    <t>IGOR</t>
  </si>
  <si>
    <t>TOPPI</t>
  </si>
  <si>
    <t>DANILO</t>
  </si>
  <si>
    <t>MARTIN</t>
  </si>
  <si>
    <t>BELLI</t>
  </si>
  <si>
    <t>ATLETICA PRO CANOSA</t>
  </si>
  <si>
    <t>RUTIGLIANO</t>
  </si>
  <si>
    <t>PROVA</t>
  </si>
  <si>
    <t>FREEDOM</t>
  </si>
  <si>
    <t>AMANIEL</t>
  </si>
  <si>
    <t>CORRIMACERE 25 LUGLIO 2026 - CLASSIFICA MASCHILE</t>
  </si>
  <si>
    <t>DIANA</t>
  </si>
  <si>
    <t>MAGGIORE</t>
  </si>
  <si>
    <t>PODISTICA POMEZIA</t>
  </si>
  <si>
    <t>DEBORAH</t>
  </si>
  <si>
    <t>CATIUSCIA</t>
  </si>
  <si>
    <t>SABADELLO</t>
  </si>
  <si>
    <t>MARINA</t>
  </si>
  <si>
    <t>FILIPPONI</t>
  </si>
  <si>
    <t>ABBADINI</t>
  </si>
  <si>
    <t>GUGLIOTTA</t>
  </si>
  <si>
    <t xml:space="preserve">COLATOSTI </t>
  </si>
  <si>
    <t>MAGGI</t>
  </si>
  <si>
    <t>LIDIA</t>
  </si>
  <si>
    <t>DI ROBERTO</t>
  </si>
  <si>
    <t>PAOLA</t>
  </si>
  <si>
    <t>DOMENICA</t>
  </si>
  <si>
    <t>DANTIMI</t>
  </si>
  <si>
    <t>PERELLI</t>
  </si>
  <si>
    <t>SABINA</t>
  </si>
  <si>
    <t xml:space="preserve">BUCCI </t>
  </si>
  <si>
    <t>VALIANI</t>
  </si>
  <si>
    <t>SOFIA</t>
  </si>
  <si>
    <t>DE CAROLIS</t>
  </si>
  <si>
    <t>VERNA</t>
  </si>
  <si>
    <t>GRAVANTE</t>
  </si>
  <si>
    <t xml:space="preserve">VIGNOLA </t>
  </si>
  <si>
    <t>CAT SPORT ROMA</t>
  </si>
  <si>
    <t>ALTAROZZI</t>
  </si>
  <si>
    <t>GAFFI</t>
  </si>
  <si>
    <t>TOMASSI</t>
  </si>
  <si>
    <t>NASH</t>
  </si>
  <si>
    <t>BAZZONI</t>
  </si>
  <si>
    <t>CORRIMACERE 25 LUGLIO 2026 - CLASSIFICA FEMMINILE</t>
  </si>
  <si>
    <t>CORRIMACERE 25 LUGLIO 2026 - CLASSIFICA SOCIETA'</t>
  </si>
  <si>
    <r>
      <t xml:space="preserve">CORRIMACERE 25 LUGLIO 2026 - CLASSIFICA FEMMINILE  </t>
    </r>
    <r>
      <rPr>
        <b/>
        <sz val="11"/>
        <color theme="1"/>
        <rFont val="Aptos Narrow"/>
        <family val="2"/>
        <scheme val="minor"/>
      </rPr>
      <t>X-SOLID SPORT LAB ASD</t>
    </r>
  </si>
  <si>
    <r>
      <t xml:space="preserve">CORRIMACERE 25 LUGLIO 2026 - CLASSIFICA MASCHILE  </t>
    </r>
    <r>
      <rPr>
        <b/>
        <sz val="11"/>
        <color theme="1"/>
        <rFont val="Aptos Narrow"/>
        <family val="2"/>
        <scheme val="minor"/>
      </rPr>
      <t>X-SOLID SPORT LAB ASD</t>
    </r>
  </si>
  <si>
    <r>
      <t xml:space="preserve">CRONOTUSCOLO 07 GIUGNO 2026 - CLASSIFICA FEMMINILE  </t>
    </r>
    <r>
      <rPr>
        <b/>
        <sz val="11"/>
        <color theme="1"/>
        <rFont val="Aptos Narrow"/>
        <family val="2"/>
        <scheme val="minor"/>
      </rPr>
      <t>A.S.D. FREE RUNNERS</t>
    </r>
  </si>
  <si>
    <r>
      <t xml:space="preserve">CRONOTUSCOLO 07 GIUGNO 2026 - CLASSIFICA MASCHILE  </t>
    </r>
    <r>
      <rPr>
        <b/>
        <sz val="11"/>
        <color theme="1"/>
        <rFont val="Aptos Narrow"/>
        <family val="2"/>
        <scheme val="minor"/>
      </rPr>
      <t>A.S.D. FREE RUNNERS</t>
    </r>
  </si>
  <si>
    <r>
      <t xml:space="preserve">CRONOTUSCOLO 07 GIUGNO 2026 - CLASSIFICA MASCHILE  </t>
    </r>
    <r>
      <rPr>
        <b/>
        <sz val="11"/>
        <color theme="1"/>
        <rFont val="Aptos Narrow"/>
        <family val="2"/>
        <scheme val="minor"/>
      </rPr>
      <t>A.S.D. RUNNING EVOLUTION</t>
    </r>
  </si>
  <si>
    <r>
      <t xml:space="preserve">CRONOTUSCOLO 07 GIUGNO 2026 - CLASSIFICA FEMMINILE  </t>
    </r>
    <r>
      <rPr>
        <b/>
        <sz val="11"/>
        <color theme="1"/>
        <rFont val="Aptos Narrow"/>
        <family val="2"/>
        <scheme val="minor"/>
      </rPr>
      <t>A.S.D. RUNNING EVOLUTION</t>
    </r>
  </si>
  <si>
    <t>X-SOLID SPORT LAB A.S.D.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</si>
</sst>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"/>
  </numFmts>
  <fonts count="4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9" tint="-0.249977111117893"/>
      <name val="Arial"/>
      <family val="2"/>
    </font>
    <font>
      <b/>
      <sz val="10"/>
      <color theme="3" tint="0.249977111117893"/>
      <name val="Arial"/>
      <family val="2"/>
    </font>
    <font>
      <b/>
      <sz val="10"/>
      <color theme="8" tint="0.39997558519241921"/>
      <name val="Arial"/>
      <family val="2"/>
    </font>
    <font>
      <b/>
      <sz val="10"/>
      <name val="Arial"/>
      <family val="2"/>
    </font>
    <font>
      <b/>
      <sz val="11"/>
      <color theme="9" tint="-0.249977111117893"/>
      <name val="Aptos Narrow"/>
      <family val="2"/>
      <scheme val="minor"/>
    </font>
    <font>
      <b/>
      <sz val="14"/>
      <color theme="9" tint="-0.249977111117893"/>
      <name val="Aptos Narrow"/>
      <family val="2"/>
      <scheme val="minor"/>
    </font>
    <font>
      <b/>
      <sz val="12"/>
      <color theme="9" tint="-0.249977111117893"/>
      <name val="Arial"/>
      <family val="2"/>
    </font>
    <font>
      <sz val="16"/>
      <color rgb="FFFF0000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3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2"/>
      <color rgb="FFFF0000"/>
      <name val="Arial"/>
      <family val="2"/>
    </font>
    <font>
      <b/>
      <sz val="12"/>
      <color rgb="FF000000"/>
      <name val="Aptos Narrow"/>
      <family val="2"/>
      <scheme val="minor"/>
    </font>
    <font>
      <sz val="12"/>
      <color indexed="8"/>
      <name val="Arial"/>
      <family val="2"/>
    </font>
    <font>
      <sz val="13"/>
      <name val="Calibri"/>
      <family val="2"/>
    </font>
    <font>
      <sz val="13"/>
      <color theme="1"/>
      <name val="Aptos Narrow"/>
      <family val="2"/>
      <scheme val="minor"/>
    </font>
    <font>
      <b/>
      <sz val="13"/>
      <name val="Calibri"/>
      <family val="2"/>
    </font>
    <font>
      <sz val="13"/>
      <color rgb="FFFF0000"/>
      <name val="Calibri"/>
      <family val="2"/>
    </font>
    <font>
      <sz val="13"/>
      <color rgb="FFFF0000"/>
      <name val="Arial"/>
      <family val="2"/>
    </font>
    <font>
      <sz val="13"/>
      <color indexed="8"/>
      <name val="Arial"/>
      <family val="2"/>
    </font>
    <font>
      <sz val="13"/>
      <color rgb="FFFF0000"/>
      <name val="Aptos Narrow"/>
      <family val="2"/>
      <scheme val="minor"/>
    </font>
    <font>
      <sz val="13"/>
      <name val="Arial"/>
      <family val="2"/>
    </font>
    <font>
      <sz val="12"/>
      <name val="Arial"/>
      <family val="2"/>
    </font>
    <font>
      <sz val="11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3"/>
      <color rgb="FFFF0000"/>
      <name val="Aptos Narrow"/>
      <family val="2"/>
      <scheme val="minor"/>
    </font>
    <font>
      <sz val="10"/>
      <name val="Arial"/>
      <family val="2"/>
    </font>
    <font>
      <sz val="10"/>
      <color theme="3" tint="0.249977111117893"/>
      <name val="Arial"/>
      <family val="2"/>
    </font>
    <font>
      <sz val="10"/>
      <name val="Arial"/>
      <family val="2"/>
    </font>
    <font>
      <b/>
      <sz val="10"/>
      <color rgb="FF00B0F0"/>
      <name val="Arial"/>
      <family val="2"/>
    </font>
    <font>
      <sz val="10"/>
      <name val="Arial"/>
    </font>
    <font>
      <sz val="13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5" fillId="0" borderId="0"/>
    <xf numFmtId="0" fontId="37" fillId="0" borderId="0"/>
    <xf numFmtId="0" fontId="39" fillId="0" borderId="0"/>
  </cellStyleXfs>
  <cellXfs count="249">
    <xf numFmtId="0" fontId="0" fillId="0" borderId="0" xfId="0"/>
    <xf numFmtId="164" fontId="4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46" fontId="3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46" fontId="3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47" fontId="3" fillId="0" borderId="5" xfId="0" applyNumberFormat="1" applyFont="1" applyBorder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164" fontId="4" fillId="2" borderId="2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164" fontId="9" fillId="2" borderId="2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left"/>
    </xf>
    <xf numFmtId="164" fontId="12" fillId="0" borderId="5" xfId="0" applyNumberFormat="1" applyFont="1" applyBorder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textRotation="90"/>
    </xf>
    <xf numFmtId="21" fontId="3" fillId="0" borderId="5" xfId="0" applyNumberFormat="1" applyFont="1" applyBorder="1" applyAlignment="1">
      <alignment horizontal="center"/>
    </xf>
    <xf numFmtId="21" fontId="3" fillId="0" borderId="3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 textRotation="90" wrapText="1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textRotation="90"/>
    </xf>
    <xf numFmtId="0" fontId="19" fillId="0" borderId="14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4" fillId="0" borderId="8" xfId="0" applyFont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35" fillId="0" borderId="0" xfId="1"/>
    <xf numFmtId="0" fontId="35" fillId="0" borderId="0" xfId="1" applyAlignment="1">
      <alignment horizontal="center" vertical="center"/>
    </xf>
    <xf numFmtId="164" fontId="9" fillId="0" borderId="5" xfId="1" applyNumberFormat="1" applyFont="1" applyBorder="1" applyAlignment="1">
      <alignment horizontal="center" vertical="center"/>
    </xf>
    <xf numFmtId="164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center" vertical="center"/>
    </xf>
    <xf numFmtId="164" fontId="35" fillId="0" borderId="5" xfId="1" applyNumberFormat="1" applyBorder="1" applyAlignment="1">
      <alignment horizontal="center" vertical="center"/>
    </xf>
    <xf numFmtId="164" fontId="6" fillId="0" borderId="3" xfId="1" applyNumberFormat="1" applyFont="1" applyBorder="1" applyAlignment="1">
      <alignment horizontal="center" vertical="center"/>
    </xf>
    <xf numFmtId="164" fontId="36" fillId="0" borderId="5" xfId="1" applyNumberFormat="1" applyFont="1" applyBorder="1" applyAlignment="1">
      <alignment horizontal="center" vertical="center"/>
    </xf>
    <xf numFmtId="164" fontId="6" fillId="0" borderId="5" xfId="1" applyNumberFormat="1" applyFont="1" applyBorder="1" applyAlignment="1">
      <alignment horizontal="center" vertical="center"/>
    </xf>
    <xf numFmtId="164" fontId="6" fillId="2" borderId="2" xfId="1" applyNumberFormat="1" applyFont="1" applyFill="1" applyBorder="1" applyAlignment="1">
      <alignment horizontal="center"/>
    </xf>
    <xf numFmtId="164" fontId="2" fillId="2" borderId="2" xfId="1" applyNumberFormat="1" applyFont="1" applyFill="1" applyBorder="1" applyAlignment="1">
      <alignment horizontal="center"/>
    </xf>
    <xf numFmtId="164" fontId="7" fillId="2" borderId="2" xfId="1" applyNumberFormat="1" applyFont="1" applyFill="1" applyBorder="1" applyAlignment="1">
      <alignment horizontal="center"/>
    </xf>
    <xf numFmtId="164" fontId="3" fillId="2" borderId="2" xfId="1" applyNumberFormat="1" applyFont="1" applyFill="1" applyBorder="1" applyAlignment="1">
      <alignment horizontal="center"/>
    </xf>
    <xf numFmtId="164" fontId="9" fillId="0" borderId="3" xfId="1" applyNumberFormat="1" applyFont="1" applyBorder="1" applyAlignment="1">
      <alignment horizontal="center"/>
    </xf>
    <xf numFmtId="0" fontId="3" fillId="0" borderId="3" xfId="1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164" fontId="6" fillId="0" borderId="5" xfId="1" applyNumberFormat="1" applyFont="1" applyBorder="1" applyAlignment="1">
      <alignment horizontal="center"/>
    </xf>
    <xf numFmtId="164" fontId="8" fillId="0" borderId="3" xfId="1" applyNumberFormat="1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164" fontId="8" fillId="0" borderId="5" xfId="1" applyNumberFormat="1" applyFont="1" applyBorder="1" applyAlignment="1">
      <alignment horizontal="center"/>
    </xf>
    <xf numFmtId="164" fontId="8" fillId="2" borderId="2" xfId="1" applyNumberFormat="1" applyFont="1" applyFill="1" applyBorder="1" applyAlignment="1">
      <alignment horizontal="center"/>
    </xf>
    <xf numFmtId="0" fontId="19" fillId="3" borderId="8" xfId="1" applyFont="1" applyFill="1" applyBorder="1" applyAlignment="1">
      <alignment horizontal="center"/>
    </xf>
    <xf numFmtId="0" fontId="19" fillId="0" borderId="16" xfId="1" applyFont="1" applyBorder="1" applyAlignment="1">
      <alignment horizontal="center"/>
    </xf>
    <xf numFmtId="0" fontId="19" fillId="0" borderId="8" xfId="1" applyFont="1" applyBorder="1" applyAlignment="1">
      <alignment horizontal="center"/>
    </xf>
    <xf numFmtId="0" fontId="28" fillId="0" borderId="3" xfId="1" applyFont="1" applyBorder="1" applyAlignment="1">
      <alignment horizontal="left"/>
    </xf>
    <xf numFmtId="0" fontId="24" fillId="0" borderId="8" xfId="1" applyFont="1" applyBorder="1" applyAlignment="1">
      <alignment horizontal="center"/>
    </xf>
    <xf numFmtId="0" fontId="19" fillId="0" borderId="8" xfId="1" applyFont="1" applyBorder="1" applyAlignment="1">
      <alignment horizontal="center" textRotation="90"/>
    </xf>
    <xf numFmtId="0" fontId="25" fillId="0" borderId="8" xfId="1" applyFont="1" applyBorder="1" applyAlignment="1">
      <alignment horizontal="center"/>
    </xf>
    <xf numFmtId="0" fontId="24" fillId="0" borderId="8" xfId="1" applyFont="1" applyBorder="1"/>
    <xf numFmtId="0" fontId="30" fillId="0" borderId="3" xfId="1" applyFont="1" applyBorder="1" applyAlignment="1">
      <alignment horizontal="left"/>
    </xf>
    <xf numFmtId="0" fontId="27" fillId="0" borderId="3" xfId="1" applyFont="1" applyBorder="1" applyAlignment="1">
      <alignment horizontal="left"/>
    </xf>
    <xf numFmtId="0" fontId="19" fillId="0" borderId="14" xfId="1" applyFont="1" applyBorder="1" applyAlignment="1">
      <alignment horizontal="center"/>
    </xf>
    <xf numFmtId="0" fontId="19" fillId="0" borderId="12" xfId="1" applyFont="1" applyBorder="1" applyAlignment="1">
      <alignment horizontal="center"/>
    </xf>
    <xf numFmtId="0" fontId="19" fillId="0" borderId="1" xfId="1" applyFont="1" applyBorder="1" applyAlignment="1">
      <alignment horizontal="center"/>
    </xf>
    <xf numFmtId="0" fontId="19" fillId="3" borderId="0" xfId="1" applyFont="1" applyFill="1" applyAlignment="1">
      <alignment horizontal="center"/>
    </xf>
    <xf numFmtId="0" fontId="24" fillId="0" borderId="0" xfId="1" applyFont="1"/>
    <xf numFmtId="0" fontId="19" fillId="0" borderId="0" xfId="1" applyFont="1" applyAlignment="1">
      <alignment horizontal="center"/>
    </xf>
    <xf numFmtId="0" fontId="28" fillId="0" borderId="0" xfId="1" applyFont="1" applyAlignment="1">
      <alignment horizontal="left"/>
    </xf>
    <xf numFmtId="0" fontId="24" fillId="0" borderId="0" xfId="1" applyFont="1" applyAlignment="1">
      <alignment horizontal="center"/>
    </xf>
    <xf numFmtId="0" fontId="19" fillId="0" borderId="8" xfId="1" applyFont="1" applyBorder="1" applyAlignment="1">
      <alignment horizontal="center" vertical="center"/>
    </xf>
    <xf numFmtId="0" fontId="34" fillId="0" borderId="8" xfId="1" applyFont="1" applyBorder="1" applyAlignment="1">
      <alignment horizontal="center" vertical="center"/>
    </xf>
    <xf numFmtId="0" fontId="19" fillId="0" borderId="15" xfId="1" applyFont="1" applyBorder="1" applyAlignment="1">
      <alignment horizontal="center"/>
    </xf>
    <xf numFmtId="0" fontId="28" fillId="0" borderId="17" xfId="1" applyFont="1" applyBorder="1" applyAlignment="1">
      <alignment horizontal="left"/>
    </xf>
    <xf numFmtId="0" fontId="19" fillId="3" borderId="16" xfId="1" applyFont="1" applyFill="1" applyBorder="1" applyAlignment="1">
      <alignment horizontal="center"/>
    </xf>
    <xf numFmtId="0" fontId="24" fillId="0" borderId="16" xfId="1" applyFont="1" applyBorder="1"/>
    <xf numFmtId="0" fontId="19" fillId="0" borderId="16" xfId="1" applyFont="1" applyBorder="1" applyAlignment="1">
      <alignment horizontal="center" vertical="center"/>
    </xf>
    <xf numFmtId="0" fontId="28" fillId="0" borderId="5" xfId="1" applyFont="1" applyBorder="1" applyAlignment="1">
      <alignment horizontal="left"/>
    </xf>
    <xf numFmtId="0" fontId="24" fillId="0" borderId="16" xfId="1" applyFont="1" applyBorder="1" applyAlignment="1">
      <alignment horizontal="center"/>
    </xf>
    <xf numFmtId="0" fontId="19" fillId="0" borderId="0" xfId="1" applyFont="1" applyAlignment="1">
      <alignment horizontal="center" vertical="center"/>
    </xf>
    <xf numFmtId="0" fontId="26" fillId="0" borderId="8" xfId="1" applyFont="1" applyBorder="1"/>
    <xf numFmtId="0" fontId="23" fillId="0" borderId="8" xfId="1" applyFont="1" applyBorder="1"/>
    <xf numFmtId="0" fontId="16" fillId="0" borderId="0" xfId="1" applyFont="1" applyAlignment="1">
      <alignment horizontal="center" textRotation="90"/>
    </xf>
    <xf numFmtId="0" fontId="16" fillId="0" borderId="0" xfId="1" applyFont="1" applyAlignment="1">
      <alignment horizontal="center"/>
    </xf>
    <xf numFmtId="0" fontId="19" fillId="0" borderId="1" xfId="1" applyFont="1" applyBorder="1" applyAlignment="1">
      <alignment horizontal="center" textRotation="90"/>
    </xf>
    <xf numFmtId="0" fontId="18" fillId="0" borderId="1" xfId="1" applyFont="1" applyBorder="1" applyAlignment="1">
      <alignment horizontal="center" vertical="center" textRotation="90" wrapText="1"/>
    </xf>
    <xf numFmtId="0" fontId="15" fillId="0" borderId="0" xfId="1" applyFont="1"/>
    <xf numFmtId="0" fontId="19" fillId="0" borderId="12" xfId="1" applyFont="1" applyBorder="1" applyAlignment="1">
      <alignment horizontal="center" vertical="center"/>
    </xf>
    <xf numFmtId="0" fontId="24" fillId="0" borderId="0" xfId="1" applyFont="1" applyAlignment="1">
      <alignment vertical="center"/>
    </xf>
    <xf numFmtId="0" fontId="19" fillId="0" borderId="15" xfId="1" applyFont="1" applyBorder="1" applyAlignment="1">
      <alignment horizontal="center" vertical="center"/>
    </xf>
    <xf numFmtId="0" fontId="27" fillId="0" borderId="5" xfId="1" applyFont="1" applyBorder="1" applyAlignment="1">
      <alignment horizontal="left"/>
    </xf>
    <xf numFmtId="0" fontId="30" fillId="0" borderId="5" xfId="1" applyFont="1" applyBorder="1" applyAlignment="1">
      <alignment horizontal="left"/>
    </xf>
    <xf numFmtId="0" fontId="16" fillId="0" borderId="8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21" fillId="0" borderId="8" xfId="1" applyFont="1" applyBorder="1" applyAlignment="1">
      <alignment horizontal="center" vertical="center" wrapText="1"/>
    </xf>
    <xf numFmtId="0" fontId="22" fillId="0" borderId="8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/>
    </xf>
    <xf numFmtId="0" fontId="32" fillId="0" borderId="0" xfId="1" applyFont="1"/>
    <xf numFmtId="0" fontId="33" fillId="0" borderId="8" xfId="1" applyFont="1" applyBorder="1" applyAlignment="1">
      <alignment horizontal="center" vertical="center"/>
    </xf>
    <xf numFmtId="0" fontId="31" fillId="0" borderId="8" xfId="1" applyFont="1" applyBorder="1" applyAlignment="1">
      <alignment horizontal="center" vertical="center"/>
    </xf>
    <xf numFmtId="0" fontId="20" fillId="0" borderId="8" xfId="1" applyFont="1" applyBorder="1" applyAlignment="1">
      <alignment horizontal="center" vertical="center"/>
    </xf>
    <xf numFmtId="0" fontId="16" fillId="0" borderId="11" xfId="1" applyFont="1" applyBorder="1" applyAlignment="1">
      <alignment horizontal="center" vertical="center"/>
    </xf>
    <xf numFmtId="0" fontId="16" fillId="0" borderId="18" xfId="1" applyFont="1" applyBorder="1" applyAlignment="1">
      <alignment horizontal="center" vertical="center"/>
    </xf>
    <xf numFmtId="0" fontId="17" fillId="0" borderId="18" xfId="1" applyFont="1" applyBorder="1" applyAlignment="1">
      <alignment horizontal="center" vertical="center"/>
    </xf>
    <xf numFmtId="0" fontId="21" fillId="0" borderId="18" xfId="1" applyFont="1" applyBorder="1" applyAlignment="1">
      <alignment horizontal="center" vertical="center" wrapText="1"/>
    </xf>
    <xf numFmtId="0" fontId="20" fillId="0" borderId="18" xfId="1" applyFont="1" applyBorder="1" applyAlignment="1">
      <alignment horizontal="center" vertical="center"/>
    </xf>
    <xf numFmtId="0" fontId="17" fillId="0" borderId="11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 textRotation="90"/>
    </xf>
    <xf numFmtId="0" fontId="19" fillId="0" borderId="10" xfId="1" applyFont="1" applyBorder="1" applyAlignment="1">
      <alignment horizontal="center"/>
    </xf>
    <xf numFmtId="0" fontId="18" fillId="0" borderId="10" xfId="1" applyFont="1" applyBorder="1" applyAlignment="1">
      <alignment horizontal="center"/>
    </xf>
    <xf numFmtId="0" fontId="16" fillId="0" borderId="11" xfId="1" applyFont="1" applyBorder="1" applyAlignment="1">
      <alignment horizontal="center"/>
    </xf>
    <xf numFmtId="0" fontId="21" fillId="0" borderId="11" xfId="1" applyFont="1" applyBorder="1" applyAlignment="1">
      <alignment horizontal="center" vertical="center" wrapText="1"/>
    </xf>
    <xf numFmtId="0" fontId="20" fillId="0" borderId="11" xfId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0" fontId="0" fillId="0" borderId="7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0" fontId="0" fillId="0" borderId="8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4" fontId="4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164" fontId="5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5" fillId="0" borderId="6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7" fillId="0" borderId="0" xfId="2"/>
    <xf numFmtId="0" fontId="37" fillId="0" borderId="0" xfId="2" applyAlignment="1">
      <alignment horizontal="center" vertical="center"/>
    </xf>
    <xf numFmtId="164" fontId="9" fillId="0" borderId="0" xfId="2" applyNumberFormat="1" applyFont="1" applyAlignment="1">
      <alignment horizontal="center" vertical="center"/>
    </xf>
    <xf numFmtId="164" fontId="3" fillId="0" borderId="0" xfId="2" applyNumberFormat="1" applyFont="1" applyAlignment="1">
      <alignment horizontal="left" vertical="center"/>
    </xf>
    <xf numFmtId="164" fontId="3" fillId="0" borderId="0" xfId="2" applyNumberFormat="1" applyFont="1" applyAlignment="1">
      <alignment horizontal="center" vertical="center"/>
    </xf>
    <xf numFmtId="164" fontId="35" fillId="0" borderId="0" xfId="2" applyNumberFormat="1" applyFont="1" applyAlignment="1">
      <alignment horizontal="center" vertical="center"/>
    </xf>
    <xf numFmtId="164" fontId="6" fillId="0" borderId="0" xfId="2" applyNumberFormat="1" applyFont="1" applyAlignment="1">
      <alignment horizontal="center" vertical="center"/>
    </xf>
    <xf numFmtId="164" fontId="7" fillId="0" borderId="0" xfId="2" applyNumberFormat="1" applyFont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164" fontId="3" fillId="0" borderId="5" xfId="2" applyNumberFormat="1" applyFont="1" applyBorder="1" applyAlignment="1">
      <alignment horizontal="left" vertical="center"/>
    </xf>
    <xf numFmtId="164" fontId="3" fillId="0" borderId="5" xfId="2" applyNumberFormat="1" applyFont="1" applyBorder="1" applyAlignment="1">
      <alignment horizontal="center" vertical="center"/>
    </xf>
    <xf numFmtId="164" fontId="7" fillId="0" borderId="5" xfId="2" applyNumberFormat="1" applyFont="1" applyBorder="1" applyAlignment="1">
      <alignment horizontal="center" vertical="center"/>
    </xf>
    <xf numFmtId="0" fontId="35" fillId="0" borderId="5" xfId="2" applyFont="1" applyBorder="1" applyAlignment="1">
      <alignment horizontal="center" vertical="center"/>
    </xf>
    <xf numFmtId="164" fontId="6" fillId="2" borderId="2" xfId="2" applyNumberFormat="1" applyFont="1" applyFill="1" applyBorder="1" applyAlignment="1">
      <alignment horizontal="center"/>
    </xf>
    <xf numFmtId="164" fontId="2" fillId="2" borderId="2" xfId="2" applyNumberFormat="1" applyFont="1" applyFill="1" applyBorder="1" applyAlignment="1">
      <alignment horizontal="center"/>
    </xf>
    <xf numFmtId="164" fontId="7" fillId="2" borderId="2" xfId="2" applyNumberFormat="1" applyFont="1" applyFill="1" applyBorder="1" applyAlignment="1">
      <alignment horizontal="center"/>
    </xf>
    <xf numFmtId="164" fontId="3" fillId="2" borderId="2" xfId="2" applyNumberFormat="1" applyFont="1" applyFill="1" applyBorder="1" applyAlignment="1">
      <alignment horizontal="center"/>
    </xf>
    <xf numFmtId="164" fontId="6" fillId="0" borderId="5" xfId="2" applyNumberFormat="1" applyFont="1" applyBorder="1" applyAlignment="1">
      <alignment horizontal="center"/>
    </xf>
    <xf numFmtId="0" fontId="3" fillId="0" borderId="3" xfId="2" applyFont="1" applyBorder="1" applyAlignment="1">
      <alignment horizontal="left"/>
    </xf>
    <xf numFmtId="0" fontId="3" fillId="0" borderId="3" xfId="2" applyFont="1" applyBorder="1" applyAlignment="1">
      <alignment horizontal="center"/>
    </xf>
    <xf numFmtId="3" fontId="8" fillId="0" borderId="5" xfId="2" applyNumberFormat="1" applyFont="1" applyBorder="1" applyAlignment="1">
      <alignment horizontal="center"/>
    </xf>
    <xf numFmtId="164" fontId="8" fillId="2" borderId="2" xfId="2" applyNumberFormat="1" applyFont="1" applyFill="1" applyBorder="1" applyAlignment="1">
      <alignment horizontal="center"/>
    </xf>
    <xf numFmtId="164" fontId="9" fillId="0" borderId="5" xfId="2" applyNumberFormat="1" applyFont="1" applyBorder="1" applyAlignment="1">
      <alignment horizontal="center" vertical="center"/>
    </xf>
    <xf numFmtId="164" fontId="38" fillId="0" borderId="5" xfId="2" applyNumberFormat="1" applyFont="1" applyBorder="1" applyAlignment="1">
      <alignment horizontal="center" vertical="center"/>
    </xf>
    <xf numFmtId="164" fontId="38" fillId="2" borderId="2" xfId="2" applyNumberFormat="1" applyFont="1" applyFill="1" applyBorder="1" applyAlignment="1">
      <alignment horizontal="center"/>
    </xf>
    <xf numFmtId="164" fontId="9" fillId="0" borderId="3" xfId="2" applyNumberFormat="1" applyFont="1" applyBorder="1" applyAlignment="1">
      <alignment horizontal="center"/>
    </xf>
    <xf numFmtId="164" fontId="38" fillId="0" borderId="5" xfId="2" applyNumberFormat="1" applyFont="1" applyBorder="1" applyAlignment="1">
      <alignment horizontal="center"/>
    </xf>
    <xf numFmtId="164" fontId="8" fillId="0" borderId="5" xfId="2" applyNumberFormat="1" applyFont="1" applyBorder="1" applyAlignment="1">
      <alignment horizontal="center"/>
    </xf>
    <xf numFmtId="0" fontId="30" fillId="0" borderId="0" xfId="1" applyFont="1" applyAlignment="1">
      <alignment horizontal="left"/>
    </xf>
    <xf numFmtId="0" fontId="34" fillId="0" borderId="16" xfId="1" applyFont="1" applyBorder="1" applyAlignment="1">
      <alignment horizontal="center" vertical="center"/>
    </xf>
    <xf numFmtId="0" fontId="27" fillId="0" borderId="0" xfId="1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39" fillId="0" borderId="0" xfId="3"/>
    <xf numFmtId="0" fontId="39" fillId="0" borderId="0" xfId="3" applyAlignment="1">
      <alignment horizontal="center" vertical="center"/>
    </xf>
    <xf numFmtId="164" fontId="9" fillId="0" borderId="5" xfId="3" applyNumberFormat="1" applyFont="1" applyBorder="1" applyAlignment="1">
      <alignment horizontal="center" vertical="center"/>
    </xf>
    <xf numFmtId="164" fontId="3" fillId="0" borderId="5" xfId="3" applyNumberFormat="1" applyFont="1" applyBorder="1" applyAlignment="1">
      <alignment horizontal="left" vertical="center"/>
    </xf>
    <xf numFmtId="164" fontId="3" fillId="0" borderId="5" xfId="3" applyNumberFormat="1" applyFont="1" applyBorder="1" applyAlignment="1">
      <alignment horizontal="center" vertical="center"/>
    </xf>
    <xf numFmtId="164" fontId="35" fillId="0" borderId="5" xfId="3" applyNumberFormat="1" applyFont="1" applyBorder="1" applyAlignment="1">
      <alignment horizontal="center" vertical="center"/>
    </xf>
    <xf numFmtId="164" fontId="6" fillId="0" borderId="3" xfId="3" applyNumberFormat="1" applyFont="1" applyBorder="1" applyAlignment="1">
      <alignment horizontal="center" vertical="center"/>
    </xf>
    <xf numFmtId="164" fontId="36" fillId="0" borderId="5" xfId="3" applyNumberFormat="1" applyFont="1" applyBorder="1" applyAlignment="1">
      <alignment horizontal="center" vertical="center"/>
    </xf>
    <xf numFmtId="164" fontId="6" fillId="0" borderId="5" xfId="3" applyNumberFormat="1" applyFont="1" applyBorder="1" applyAlignment="1">
      <alignment horizontal="center" vertical="center"/>
    </xf>
    <xf numFmtId="164" fontId="6" fillId="2" borderId="2" xfId="3" applyNumberFormat="1" applyFont="1" applyFill="1" applyBorder="1" applyAlignment="1">
      <alignment horizontal="center"/>
    </xf>
    <xf numFmtId="164" fontId="2" fillId="2" borderId="2" xfId="3" applyNumberFormat="1" applyFont="1" applyFill="1" applyBorder="1" applyAlignment="1">
      <alignment horizontal="center"/>
    </xf>
    <xf numFmtId="164" fontId="7" fillId="2" borderId="2" xfId="3" applyNumberFormat="1" applyFont="1" applyFill="1" applyBorder="1" applyAlignment="1">
      <alignment horizontal="center"/>
    </xf>
    <xf numFmtId="164" fontId="3" fillId="2" borderId="2" xfId="3" applyNumberFormat="1" applyFont="1" applyFill="1" applyBorder="1" applyAlignment="1">
      <alignment horizontal="center"/>
    </xf>
    <xf numFmtId="164" fontId="9" fillId="0" borderId="1" xfId="3" applyNumberFormat="1" applyFont="1" applyBorder="1" applyAlignment="1">
      <alignment horizontal="center"/>
    </xf>
    <xf numFmtId="0" fontId="3" fillId="0" borderId="1" xfId="3" applyFont="1" applyBorder="1" applyAlignment="1">
      <alignment horizontal="left"/>
    </xf>
    <xf numFmtId="0" fontId="3" fillId="0" borderId="1" xfId="3" applyFont="1" applyBorder="1" applyAlignment="1">
      <alignment horizontal="center"/>
    </xf>
    <xf numFmtId="164" fontId="8" fillId="0" borderId="1" xfId="3" applyNumberFormat="1" applyFont="1" applyBorder="1" applyAlignment="1">
      <alignment horizontal="center"/>
    </xf>
    <xf numFmtId="164" fontId="3" fillId="0" borderId="1" xfId="3" applyNumberFormat="1" applyFont="1" applyBorder="1" applyAlignment="1">
      <alignment horizontal="center"/>
    </xf>
    <xf numFmtId="164" fontId="6" fillId="0" borderId="5" xfId="3" applyNumberFormat="1" applyFont="1" applyBorder="1" applyAlignment="1">
      <alignment horizontal="center"/>
    </xf>
    <xf numFmtId="0" fontId="3" fillId="0" borderId="3" xfId="3" applyFont="1" applyBorder="1" applyAlignment="1">
      <alignment horizontal="left"/>
    </xf>
    <xf numFmtId="0" fontId="3" fillId="0" borderId="3" xfId="3" applyFont="1" applyBorder="1" applyAlignment="1">
      <alignment horizontal="center"/>
    </xf>
    <xf numFmtId="164" fontId="8" fillId="0" borderId="3" xfId="3" applyNumberFormat="1" applyFont="1" applyBorder="1" applyAlignment="1">
      <alignment horizontal="center"/>
    </xf>
    <xf numFmtId="164" fontId="3" fillId="0" borderId="3" xfId="3" applyNumberFormat="1" applyFont="1" applyBorder="1" applyAlignment="1">
      <alignment horizontal="center"/>
    </xf>
    <xf numFmtId="164" fontId="8" fillId="0" borderId="5" xfId="3" applyNumberFormat="1" applyFont="1" applyBorder="1" applyAlignment="1">
      <alignment horizontal="center"/>
    </xf>
    <xf numFmtId="164" fontId="8" fillId="2" borderId="2" xfId="3" applyNumberFormat="1" applyFont="1" applyFill="1" applyBorder="1" applyAlignment="1">
      <alignment horizontal="center"/>
    </xf>
    <xf numFmtId="0" fontId="17" fillId="0" borderId="8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/>
    </xf>
    <xf numFmtId="0" fontId="25" fillId="0" borderId="0" xfId="1" applyFont="1" applyAlignment="1">
      <alignment horizontal="center"/>
    </xf>
    <xf numFmtId="0" fontId="19" fillId="0" borderId="0" xfId="1" applyFont="1" applyAlignment="1">
      <alignment horizontal="center" textRotation="90"/>
    </xf>
    <xf numFmtId="0" fontId="40" fillId="0" borderId="3" xfId="1" applyFont="1" applyBorder="1" applyAlignment="1">
      <alignment horizontal="left"/>
    </xf>
    <xf numFmtId="16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64" fontId="6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left" vertical="center"/>
    </xf>
    <xf numFmtId="0" fontId="13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0" fillId="0" borderId="0" xfId="0"/>
    <xf numFmtId="0" fontId="35" fillId="0" borderId="0" xfId="1"/>
    <xf numFmtId="0" fontId="35" fillId="0" borderId="0" xfId="2" applyFont="1"/>
    <xf numFmtId="0" fontId="37" fillId="0" borderId="0" xfId="2"/>
    <xf numFmtId="0" fontId="35" fillId="0" borderId="0" xfId="3" applyFont="1"/>
    <xf numFmtId="0" fontId="39" fillId="0" borderId="0" xfId="3"/>
    <xf numFmtId="0" fontId="19" fillId="0" borderId="1" xfId="1" applyFont="1" applyBorder="1" applyAlignment="1">
      <alignment horizontal="center"/>
    </xf>
    <xf numFmtId="0" fontId="19" fillId="0" borderId="14" xfId="1" applyFont="1" applyBorder="1" applyAlignment="1">
      <alignment horizontal="center"/>
    </xf>
    <xf numFmtId="0" fontId="13" fillId="0" borderId="12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0" fontId="16" fillId="0" borderId="0" xfId="1" applyFont="1" applyAlignment="1">
      <alignment horizontal="center"/>
    </xf>
    <xf numFmtId="0" fontId="13" fillId="0" borderId="1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/>
    </xf>
    <xf numFmtId="0" fontId="15" fillId="0" borderId="0" xfId="0" applyFont="1" applyAlignment="1">
      <alignment horizontal="center"/>
    </xf>
  </cellXfs>
  <cellStyles count="4">
    <cellStyle name="Normale" xfId="0" builtinId="0"/>
    <cellStyle name="Normale 2" xfId="1" xr:uid="{2A0A580F-3F2F-4FC0-BF1F-7BF74D069E56}"/>
    <cellStyle name="Normale 3" xfId="2" xr:uid="{E68C73F6-65DA-4419-ABA1-6C530C18781E}"/>
    <cellStyle name="Normale 4" xfId="3" xr:uid="{29825439-54D5-426F-829E-A934B2496078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22/11/relationships/FeaturePropertyBag" Target="featurePropertyBag/featurePropertyBag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eetMetadata" Target="metadata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8EB0C-984F-4B43-AECD-4703A04D14DD}">
  <dimension ref="A2:H104"/>
  <sheetViews>
    <sheetView workbookViewId="0">
      <selection activeCell="K98" sqref="K98"/>
    </sheetView>
  </sheetViews>
  <sheetFormatPr defaultRowHeight="14.4" x14ac:dyDescent="0.3"/>
  <cols>
    <col min="1" max="1" width="20.33203125" customWidth="1"/>
    <col min="2" max="2" width="26.6640625" bestFit="1" customWidth="1"/>
    <col min="3" max="3" width="14.109375" bestFit="1" customWidth="1"/>
    <col min="4" max="4" width="18" bestFit="1" customWidth="1"/>
    <col min="5" max="5" width="12.88671875" customWidth="1"/>
    <col min="6" max="6" width="36.77734375" customWidth="1"/>
    <col min="7" max="7" width="18.109375" customWidth="1"/>
    <col min="8" max="8" width="17.88671875" customWidth="1"/>
  </cols>
  <sheetData>
    <row r="2" spans="1:8" x14ac:dyDescent="0.3">
      <c r="A2" s="225" t="s">
        <v>292</v>
      </c>
      <c r="B2" s="225"/>
      <c r="C2" s="225"/>
      <c r="D2" s="225"/>
      <c r="E2" s="225"/>
      <c r="F2" s="225"/>
      <c r="G2" s="225"/>
    </row>
    <row r="4" spans="1:8" ht="19.2" customHeight="1" thickBot="1" x14ac:dyDescent="0.35">
      <c r="A4" s="17" t="s">
        <v>213</v>
      </c>
      <c r="B4" s="20" t="s">
        <v>214</v>
      </c>
      <c r="C4" s="18" t="s">
        <v>178</v>
      </c>
      <c r="D4" s="18" t="s">
        <v>179</v>
      </c>
      <c r="E4" s="18" t="s">
        <v>180</v>
      </c>
      <c r="F4" s="18" t="s">
        <v>181</v>
      </c>
      <c r="G4" s="18" t="s">
        <v>182</v>
      </c>
      <c r="H4" s="19" t="s">
        <v>215</v>
      </c>
    </row>
    <row r="5" spans="1:8" ht="14.4" customHeight="1" thickBot="1" x14ac:dyDescent="0.35">
      <c r="A5" s="12">
        <v>1</v>
      </c>
      <c r="B5" s="21" cm="1">
        <f t="array" ref="B5:B104">_xlfn.SEQUENCE(100)</f>
        <v>1</v>
      </c>
      <c r="C5" s="13" t="s">
        <v>0</v>
      </c>
      <c r="D5" s="13" t="s">
        <v>1</v>
      </c>
      <c r="E5" s="14" t="s">
        <v>2</v>
      </c>
      <c r="F5" s="13" t="s">
        <v>3</v>
      </c>
      <c r="G5" s="33">
        <v>2.6703356481481481E-2</v>
      </c>
      <c r="H5" s="16" cm="1">
        <f t="array" ref="H5:H104">_xlfn.SEQUENCE(100,1,100,-1)</f>
        <v>100</v>
      </c>
    </row>
    <row r="6" spans="1:8" ht="15" thickBot="1" x14ac:dyDescent="0.35">
      <c r="A6" s="1">
        <v>2</v>
      </c>
      <c r="B6" s="22">
        <v>2</v>
      </c>
      <c r="C6" s="3" t="s">
        <v>4</v>
      </c>
      <c r="D6" s="3" t="s">
        <v>5</v>
      </c>
      <c r="E6" s="4" t="s">
        <v>6</v>
      </c>
      <c r="F6" s="3" t="s">
        <v>7</v>
      </c>
      <c r="G6" s="33">
        <v>2.7115393518518518E-2</v>
      </c>
      <c r="H6" s="5">
        <v>99</v>
      </c>
    </row>
    <row r="7" spans="1:8" ht="15" thickBot="1" x14ac:dyDescent="0.35">
      <c r="A7" s="1">
        <v>3</v>
      </c>
      <c r="B7" s="22">
        <v>3</v>
      </c>
      <c r="C7" s="3" t="s">
        <v>8</v>
      </c>
      <c r="D7" s="3" t="s">
        <v>9</v>
      </c>
      <c r="E7" s="4" t="s">
        <v>2</v>
      </c>
      <c r="F7" s="3" t="s">
        <v>10</v>
      </c>
      <c r="G7" s="33">
        <v>2.7256712962962965E-2</v>
      </c>
      <c r="H7" s="5">
        <v>98</v>
      </c>
    </row>
    <row r="8" spans="1:8" ht="15" thickBot="1" x14ac:dyDescent="0.35">
      <c r="A8" s="1">
        <v>4</v>
      </c>
      <c r="B8" s="22">
        <v>4</v>
      </c>
      <c r="C8" s="3" t="s">
        <v>11</v>
      </c>
      <c r="D8" s="3" t="s">
        <v>12</v>
      </c>
      <c r="E8" s="4" t="s">
        <v>6</v>
      </c>
      <c r="F8" s="3" t="s">
        <v>13</v>
      </c>
      <c r="G8" s="33">
        <v>2.7584143518518522E-2</v>
      </c>
      <c r="H8" s="5">
        <v>97</v>
      </c>
    </row>
    <row r="9" spans="1:8" ht="15" thickBot="1" x14ac:dyDescent="0.35">
      <c r="A9" s="1">
        <v>5</v>
      </c>
      <c r="B9" s="22">
        <v>5</v>
      </c>
      <c r="C9" s="3" t="s">
        <v>14</v>
      </c>
      <c r="D9" s="3" t="s">
        <v>15</v>
      </c>
      <c r="E9" s="4" t="s">
        <v>2</v>
      </c>
      <c r="F9" s="3" t="s">
        <v>16</v>
      </c>
      <c r="G9" s="33">
        <v>2.7769444444444444E-2</v>
      </c>
      <c r="H9" s="5">
        <v>96</v>
      </c>
    </row>
    <row r="10" spans="1:8" ht="15" thickBot="1" x14ac:dyDescent="0.35">
      <c r="A10" s="1">
        <v>6</v>
      </c>
      <c r="B10" s="22">
        <v>6</v>
      </c>
      <c r="C10" s="3" t="s">
        <v>17</v>
      </c>
      <c r="D10" s="3" t="s">
        <v>12</v>
      </c>
      <c r="E10" s="4" t="s">
        <v>18</v>
      </c>
      <c r="F10" s="3" t="s">
        <v>19</v>
      </c>
      <c r="G10" s="33">
        <v>2.8281365740740739E-2</v>
      </c>
      <c r="H10" s="5">
        <v>95</v>
      </c>
    </row>
    <row r="11" spans="1:8" ht="15" thickBot="1" x14ac:dyDescent="0.35">
      <c r="A11" s="1">
        <v>7</v>
      </c>
      <c r="B11" s="22">
        <v>7</v>
      </c>
      <c r="C11" s="3" t="s">
        <v>20</v>
      </c>
      <c r="D11" s="3" t="s">
        <v>21</v>
      </c>
      <c r="E11" s="4" t="s">
        <v>22</v>
      </c>
      <c r="F11" s="3" t="s">
        <v>23</v>
      </c>
      <c r="G11" s="33">
        <v>2.8291319444444445E-2</v>
      </c>
      <c r="H11" s="5">
        <v>94</v>
      </c>
    </row>
    <row r="12" spans="1:8" ht="15" thickBot="1" x14ac:dyDescent="0.35">
      <c r="A12" s="1">
        <v>8</v>
      </c>
      <c r="B12" s="22">
        <v>8</v>
      </c>
      <c r="C12" s="3" t="s">
        <v>0</v>
      </c>
      <c r="D12" s="3" t="s">
        <v>24</v>
      </c>
      <c r="E12" s="4" t="s">
        <v>2</v>
      </c>
      <c r="F12" s="3" t="s">
        <v>3</v>
      </c>
      <c r="G12" s="33">
        <v>2.8889120370370367E-2</v>
      </c>
      <c r="H12" s="5">
        <v>93</v>
      </c>
    </row>
    <row r="13" spans="1:8" ht="15" thickBot="1" x14ac:dyDescent="0.35">
      <c r="A13" s="1">
        <v>9</v>
      </c>
      <c r="B13" s="22">
        <v>9</v>
      </c>
      <c r="C13" s="3" t="s">
        <v>25</v>
      </c>
      <c r="D13" s="3" t="s">
        <v>26</v>
      </c>
      <c r="E13" s="4" t="s">
        <v>27</v>
      </c>
      <c r="F13" s="3" t="s">
        <v>28</v>
      </c>
      <c r="G13" s="33">
        <v>2.9152546296296294E-2</v>
      </c>
      <c r="H13" s="5">
        <v>92</v>
      </c>
    </row>
    <row r="14" spans="1:8" ht="15" thickBot="1" x14ac:dyDescent="0.35">
      <c r="A14" s="1">
        <v>10</v>
      </c>
      <c r="B14" s="22">
        <v>10</v>
      </c>
      <c r="C14" s="3" t="s">
        <v>29</v>
      </c>
      <c r="D14" s="3" t="s">
        <v>30</v>
      </c>
      <c r="E14" s="4" t="s">
        <v>31</v>
      </c>
      <c r="F14" s="3" t="s">
        <v>32</v>
      </c>
      <c r="G14" s="33">
        <v>2.9419444444444443E-2</v>
      </c>
      <c r="H14" s="5">
        <v>91</v>
      </c>
    </row>
    <row r="15" spans="1:8" ht="15" thickBot="1" x14ac:dyDescent="0.35">
      <c r="A15" s="1">
        <v>11</v>
      </c>
      <c r="B15" s="22">
        <v>11</v>
      </c>
      <c r="C15" s="3" t="s">
        <v>33</v>
      </c>
      <c r="D15" s="3" t="s">
        <v>34</v>
      </c>
      <c r="E15" s="4" t="s">
        <v>31</v>
      </c>
      <c r="F15" s="3" t="s">
        <v>35</v>
      </c>
      <c r="G15" s="33">
        <v>2.9637847222222222E-2</v>
      </c>
      <c r="H15" s="5">
        <v>90</v>
      </c>
    </row>
    <row r="16" spans="1:8" ht="15" thickBot="1" x14ac:dyDescent="0.35">
      <c r="A16" s="1">
        <v>12</v>
      </c>
      <c r="B16" s="22">
        <v>12</v>
      </c>
      <c r="C16" s="3" t="s">
        <v>36</v>
      </c>
      <c r="D16" s="3" t="s">
        <v>37</v>
      </c>
      <c r="E16" s="4" t="s">
        <v>6</v>
      </c>
      <c r="F16" s="3" t="s">
        <v>38</v>
      </c>
      <c r="G16" s="33">
        <v>2.9775810185185186E-2</v>
      </c>
      <c r="H16" s="5">
        <v>89</v>
      </c>
    </row>
    <row r="17" spans="1:8" ht="15" thickBot="1" x14ac:dyDescent="0.35">
      <c r="A17" s="1">
        <v>13</v>
      </c>
      <c r="B17" s="22">
        <v>13</v>
      </c>
      <c r="C17" s="3" t="s">
        <v>39</v>
      </c>
      <c r="D17" s="3" t="s">
        <v>40</v>
      </c>
      <c r="E17" s="4" t="s">
        <v>41</v>
      </c>
      <c r="F17" s="3" t="s">
        <v>42</v>
      </c>
      <c r="G17" s="33">
        <v>3.0161342592592594E-2</v>
      </c>
      <c r="H17" s="5">
        <v>88</v>
      </c>
    </row>
    <row r="18" spans="1:8" ht="15" thickBot="1" x14ac:dyDescent="0.35">
      <c r="A18" s="1">
        <v>15</v>
      </c>
      <c r="B18" s="22">
        <v>14</v>
      </c>
      <c r="C18" s="3" t="s">
        <v>43</v>
      </c>
      <c r="D18" s="3" t="s">
        <v>26</v>
      </c>
      <c r="E18" s="4" t="s">
        <v>31</v>
      </c>
      <c r="F18" s="3" t="s">
        <v>44</v>
      </c>
      <c r="G18" s="33">
        <v>3.025266203703704E-2</v>
      </c>
      <c r="H18" s="5">
        <v>87</v>
      </c>
    </row>
    <row r="19" spans="1:8" ht="15" thickBot="1" x14ac:dyDescent="0.35">
      <c r="A19" s="1">
        <v>16</v>
      </c>
      <c r="B19" s="22">
        <v>15</v>
      </c>
      <c r="C19" s="3" t="s">
        <v>45</v>
      </c>
      <c r="D19" s="3" t="s">
        <v>46</v>
      </c>
      <c r="E19" s="4" t="s">
        <v>18</v>
      </c>
      <c r="F19" s="3" t="s">
        <v>47</v>
      </c>
      <c r="G19" s="33">
        <v>3.0340046296296299E-2</v>
      </c>
      <c r="H19" s="5">
        <v>86</v>
      </c>
    </row>
    <row r="20" spans="1:8" ht="15" thickBot="1" x14ac:dyDescent="0.35">
      <c r="A20" s="1">
        <v>17</v>
      </c>
      <c r="B20" s="22">
        <v>16</v>
      </c>
      <c r="C20" s="3" t="s">
        <v>48</v>
      </c>
      <c r="D20" s="3" t="s">
        <v>49</v>
      </c>
      <c r="E20" s="4" t="s">
        <v>2</v>
      </c>
      <c r="F20" s="3" t="s">
        <v>50</v>
      </c>
      <c r="G20" s="33">
        <v>3.0884375000000002E-2</v>
      </c>
      <c r="H20" s="5">
        <v>85</v>
      </c>
    </row>
    <row r="21" spans="1:8" ht="15" thickBot="1" x14ac:dyDescent="0.35">
      <c r="A21" s="1">
        <v>18</v>
      </c>
      <c r="B21" s="22">
        <v>17</v>
      </c>
      <c r="C21" s="3" t="s">
        <v>51</v>
      </c>
      <c r="D21" s="3" t="s">
        <v>52</v>
      </c>
      <c r="E21" s="4" t="s">
        <v>2</v>
      </c>
      <c r="F21" s="3" t="s">
        <v>42</v>
      </c>
      <c r="G21" s="33">
        <v>3.098923611111111E-2</v>
      </c>
      <c r="H21" s="5">
        <v>84</v>
      </c>
    </row>
    <row r="22" spans="1:8" ht="15" thickBot="1" x14ac:dyDescent="0.35">
      <c r="A22" s="1">
        <v>19</v>
      </c>
      <c r="B22" s="22">
        <v>18</v>
      </c>
      <c r="C22" s="3" t="s">
        <v>53</v>
      </c>
      <c r="D22" s="3" t="s">
        <v>54</v>
      </c>
      <c r="E22" s="4" t="s">
        <v>2</v>
      </c>
      <c r="F22" s="3" t="s">
        <v>23</v>
      </c>
      <c r="G22" s="33">
        <v>3.1485532407407403E-2</v>
      </c>
      <c r="H22" s="5">
        <v>83</v>
      </c>
    </row>
    <row r="23" spans="1:8" ht="15" thickBot="1" x14ac:dyDescent="0.35">
      <c r="A23" s="1">
        <v>20</v>
      </c>
      <c r="B23" s="22">
        <v>19</v>
      </c>
      <c r="C23" s="3" t="s">
        <v>55</v>
      </c>
      <c r="D23" s="3" t="s">
        <v>26</v>
      </c>
      <c r="E23" s="4" t="s">
        <v>2</v>
      </c>
      <c r="F23" s="3" t="s">
        <v>56</v>
      </c>
      <c r="G23" s="33">
        <v>3.1699421296296292E-2</v>
      </c>
      <c r="H23" s="5">
        <v>82</v>
      </c>
    </row>
    <row r="24" spans="1:8" ht="15" thickBot="1" x14ac:dyDescent="0.35">
      <c r="A24" s="1">
        <v>21</v>
      </c>
      <c r="B24" s="22">
        <v>20</v>
      </c>
      <c r="C24" s="3" t="s">
        <v>57</v>
      </c>
      <c r="D24" s="3" t="s">
        <v>1</v>
      </c>
      <c r="E24" s="4" t="s">
        <v>2</v>
      </c>
      <c r="F24" s="3" t="s">
        <v>58</v>
      </c>
      <c r="G24" s="33">
        <v>3.1830902777777774E-2</v>
      </c>
      <c r="H24" s="5">
        <v>81</v>
      </c>
    </row>
    <row r="25" spans="1:8" ht="15" thickBot="1" x14ac:dyDescent="0.35">
      <c r="A25" s="1">
        <v>22</v>
      </c>
      <c r="B25" s="22">
        <v>21</v>
      </c>
      <c r="C25" s="3" t="s">
        <v>59</v>
      </c>
      <c r="D25" s="3" t="s">
        <v>60</v>
      </c>
      <c r="E25" s="4" t="s">
        <v>31</v>
      </c>
      <c r="F25" s="3" t="s">
        <v>61</v>
      </c>
      <c r="G25" s="33">
        <v>3.2020833333333332E-2</v>
      </c>
      <c r="H25" s="5">
        <v>80</v>
      </c>
    </row>
    <row r="26" spans="1:8" ht="15" thickBot="1" x14ac:dyDescent="0.35">
      <c r="A26" s="1">
        <v>23</v>
      </c>
      <c r="B26" s="22">
        <v>22</v>
      </c>
      <c r="C26" s="3" t="s">
        <v>62</v>
      </c>
      <c r="D26" s="3" t="s">
        <v>24</v>
      </c>
      <c r="E26" s="4" t="s">
        <v>18</v>
      </c>
      <c r="F26" s="3" t="s">
        <v>63</v>
      </c>
      <c r="G26" s="33">
        <v>3.2403124999999998E-2</v>
      </c>
      <c r="H26" s="5">
        <v>79</v>
      </c>
    </row>
    <row r="27" spans="1:8" ht="15" thickBot="1" x14ac:dyDescent="0.35">
      <c r="A27" s="1">
        <v>24</v>
      </c>
      <c r="B27" s="22">
        <v>23</v>
      </c>
      <c r="C27" s="3" t="s">
        <v>64</v>
      </c>
      <c r="D27" s="3" t="s">
        <v>65</v>
      </c>
      <c r="E27" s="4" t="s">
        <v>31</v>
      </c>
      <c r="F27" s="3" t="s">
        <v>44</v>
      </c>
      <c r="G27" s="33">
        <v>3.2435532407407409E-2</v>
      </c>
      <c r="H27" s="5">
        <v>78</v>
      </c>
    </row>
    <row r="28" spans="1:8" ht="15" thickBot="1" x14ac:dyDescent="0.35">
      <c r="A28" s="1">
        <v>25</v>
      </c>
      <c r="B28" s="22">
        <v>24</v>
      </c>
      <c r="C28" s="3" t="s">
        <v>66</v>
      </c>
      <c r="D28" s="3" t="s">
        <v>67</v>
      </c>
      <c r="E28" s="4" t="s">
        <v>41</v>
      </c>
      <c r="F28" s="3" t="s">
        <v>38</v>
      </c>
      <c r="G28" s="33">
        <v>3.2599189814814813E-2</v>
      </c>
      <c r="H28" s="5">
        <v>77</v>
      </c>
    </row>
    <row r="29" spans="1:8" ht="15" thickBot="1" x14ac:dyDescent="0.35">
      <c r="A29" s="1">
        <v>26</v>
      </c>
      <c r="B29" s="22">
        <v>25</v>
      </c>
      <c r="C29" s="3" t="s">
        <v>68</v>
      </c>
      <c r="D29" s="3" t="s">
        <v>69</v>
      </c>
      <c r="E29" s="4" t="s">
        <v>41</v>
      </c>
      <c r="F29" s="3" t="s">
        <v>70</v>
      </c>
      <c r="G29" s="33">
        <v>3.2601967592592589E-2</v>
      </c>
      <c r="H29" s="5">
        <v>76</v>
      </c>
    </row>
    <row r="30" spans="1:8" ht="15" thickBot="1" x14ac:dyDescent="0.35">
      <c r="A30" s="1">
        <v>28</v>
      </c>
      <c r="B30" s="22">
        <v>26</v>
      </c>
      <c r="C30" s="3" t="s">
        <v>71</v>
      </c>
      <c r="D30" s="3" t="s">
        <v>40</v>
      </c>
      <c r="E30" s="4" t="s">
        <v>22</v>
      </c>
      <c r="F30" s="3" t="s">
        <v>72</v>
      </c>
      <c r="G30" s="33">
        <v>3.2715046296296298E-2</v>
      </c>
      <c r="H30" s="5">
        <v>75</v>
      </c>
    </row>
    <row r="31" spans="1:8" ht="15" thickBot="1" x14ac:dyDescent="0.35">
      <c r="A31" s="1">
        <v>29</v>
      </c>
      <c r="B31" s="22">
        <v>27</v>
      </c>
      <c r="C31" s="3" t="s">
        <v>73</v>
      </c>
      <c r="D31" s="3" t="s">
        <v>74</v>
      </c>
      <c r="E31" s="4" t="s">
        <v>2</v>
      </c>
      <c r="F31" s="3" t="s">
        <v>75</v>
      </c>
      <c r="G31" s="33">
        <v>3.2876967592592593E-2</v>
      </c>
      <c r="H31" s="5">
        <v>74</v>
      </c>
    </row>
    <row r="32" spans="1:8" ht="15" thickBot="1" x14ac:dyDescent="0.35">
      <c r="A32" s="1">
        <v>30</v>
      </c>
      <c r="B32" s="22">
        <v>28</v>
      </c>
      <c r="C32" s="3" t="s">
        <v>76</v>
      </c>
      <c r="D32" s="3" t="s">
        <v>77</v>
      </c>
      <c r="E32" s="4" t="s">
        <v>2</v>
      </c>
      <c r="F32" s="3" t="s">
        <v>38</v>
      </c>
      <c r="G32" s="33">
        <v>3.3061805555555553E-2</v>
      </c>
      <c r="H32" s="5">
        <v>73</v>
      </c>
    </row>
    <row r="33" spans="1:8" ht="15" thickBot="1" x14ac:dyDescent="0.35">
      <c r="A33" s="1">
        <v>31</v>
      </c>
      <c r="B33" s="22">
        <v>29</v>
      </c>
      <c r="C33" s="3" t="s">
        <v>78</v>
      </c>
      <c r="D33" s="3" t="s">
        <v>79</v>
      </c>
      <c r="E33" s="4" t="s">
        <v>18</v>
      </c>
      <c r="F33" s="3" t="s">
        <v>38</v>
      </c>
      <c r="G33" s="33">
        <v>3.3538657407407406E-2</v>
      </c>
      <c r="H33" s="5">
        <v>72</v>
      </c>
    </row>
    <row r="34" spans="1:8" ht="15" thickBot="1" x14ac:dyDescent="0.35">
      <c r="A34" s="1">
        <v>32</v>
      </c>
      <c r="B34" s="22">
        <v>30</v>
      </c>
      <c r="C34" s="3" t="s">
        <v>80</v>
      </c>
      <c r="D34" s="3" t="s">
        <v>81</v>
      </c>
      <c r="E34" s="4" t="s">
        <v>31</v>
      </c>
      <c r="F34" s="3" t="s">
        <v>82</v>
      </c>
      <c r="G34" s="33">
        <v>3.3798148148148147E-2</v>
      </c>
      <c r="H34" s="5">
        <v>71</v>
      </c>
    </row>
    <row r="35" spans="1:8" ht="15" thickBot="1" x14ac:dyDescent="0.35">
      <c r="A35" s="1">
        <v>33</v>
      </c>
      <c r="B35" s="22">
        <v>31</v>
      </c>
      <c r="C35" s="3" t="s">
        <v>83</v>
      </c>
      <c r="D35" s="3" t="s">
        <v>84</v>
      </c>
      <c r="E35" s="4" t="s">
        <v>85</v>
      </c>
      <c r="F35" s="3" t="s">
        <v>61</v>
      </c>
      <c r="G35" s="33">
        <v>3.3845486111111107E-2</v>
      </c>
      <c r="H35" s="5">
        <v>70</v>
      </c>
    </row>
    <row r="36" spans="1:8" ht="15" thickBot="1" x14ac:dyDescent="0.35">
      <c r="A36" s="1">
        <v>34</v>
      </c>
      <c r="B36" s="22">
        <v>32</v>
      </c>
      <c r="C36" s="3" t="s">
        <v>86</v>
      </c>
      <c r="D36" s="3" t="s">
        <v>87</v>
      </c>
      <c r="E36" s="4" t="s">
        <v>2</v>
      </c>
      <c r="F36" s="3" t="s">
        <v>42</v>
      </c>
      <c r="G36" s="33">
        <v>3.3924189814814813E-2</v>
      </c>
      <c r="H36" s="5">
        <v>69</v>
      </c>
    </row>
    <row r="37" spans="1:8" ht="15" thickBot="1" x14ac:dyDescent="0.35">
      <c r="A37" s="1">
        <v>36</v>
      </c>
      <c r="B37" s="22">
        <v>33</v>
      </c>
      <c r="C37" s="3" t="s">
        <v>88</v>
      </c>
      <c r="D37" s="3" t="s">
        <v>9</v>
      </c>
      <c r="E37" s="4" t="s">
        <v>41</v>
      </c>
      <c r="F37" s="3" t="s">
        <v>56</v>
      </c>
      <c r="G37" s="33">
        <v>3.4263078703703702E-2</v>
      </c>
      <c r="H37" s="5">
        <v>68</v>
      </c>
    </row>
    <row r="38" spans="1:8" ht="15" thickBot="1" x14ac:dyDescent="0.35">
      <c r="A38" s="1">
        <v>37</v>
      </c>
      <c r="B38" s="22">
        <v>34</v>
      </c>
      <c r="C38" s="3" t="s">
        <v>89</v>
      </c>
      <c r="D38" s="3" t="s">
        <v>90</v>
      </c>
      <c r="E38" s="4" t="s">
        <v>31</v>
      </c>
      <c r="F38" s="3" t="s">
        <v>42</v>
      </c>
      <c r="G38" s="33">
        <v>3.4380787037037036E-2</v>
      </c>
      <c r="H38" s="5">
        <v>67</v>
      </c>
    </row>
    <row r="39" spans="1:8" ht="15" thickBot="1" x14ac:dyDescent="0.35">
      <c r="A39" s="1">
        <v>38</v>
      </c>
      <c r="B39" s="22">
        <v>35</v>
      </c>
      <c r="C39" s="3" t="s">
        <v>91</v>
      </c>
      <c r="D39" s="3" t="s">
        <v>87</v>
      </c>
      <c r="E39" s="4" t="s">
        <v>92</v>
      </c>
      <c r="F39" s="3" t="s">
        <v>93</v>
      </c>
      <c r="G39" s="33">
        <v>3.4550462962962963E-2</v>
      </c>
      <c r="H39" s="5">
        <v>66</v>
      </c>
    </row>
    <row r="40" spans="1:8" ht="15" thickBot="1" x14ac:dyDescent="0.35">
      <c r="A40" s="1">
        <v>40</v>
      </c>
      <c r="B40" s="22">
        <v>36</v>
      </c>
      <c r="C40" s="3" t="s">
        <v>94</v>
      </c>
      <c r="D40" s="3" t="s">
        <v>95</v>
      </c>
      <c r="E40" s="4" t="s">
        <v>6</v>
      </c>
      <c r="F40" s="3" t="s">
        <v>56</v>
      </c>
      <c r="G40" s="33">
        <v>3.4723495370370366E-2</v>
      </c>
      <c r="H40" s="5">
        <v>65</v>
      </c>
    </row>
    <row r="41" spans="1:8" ht="15" thickBot="1" x14ac:dyDescent="0.35">
      <c r="A41" s="1">
        <v>41</v>
      </c>
      <c r="B41" s="22">
        <v>37</v>
      </c>
      <c r="C41" s="3" t="s">
        <v>96</v>
      </c>
      <c r="D41" s="3" t="s">
        <v>49</v>
      </c>
      <c r="E41" s="4" t="s">
        <v>18</v>
      </c>
      <c r="F41" s="3" t="s">
        <v>35</v>
      </c>
      <c r="G41" s="33">
        <v>3.4841666666666667E-2</v>
      </c>
      <c r="H41" s="5">
        <v>64</v>
      </c>
    </row>
    <row r="42" spans="1:8" ht="15" thickBot="1" x14ac:dyDescent="0.35">
      <c r="A42" s="1">
        <v>42</v>
      </c>
      <c r="B42" s="22">
        <v>38</v>
      </c>
      <c r="C42" s="3" t="s">
        <v>97</v>
      </c>
      <c r="D42" s="3" t="s">
        <v>98</v>
      </c>
      <c r="E42" s="4" t="s">
        <v>99</v>
      </c>
      <c r="F42" s="3" t="s">
        <v>100</v>
      </c>
      <c r="G42" s="33">
        <v>3.4936805555555554E-2</v>
      </c>
      <c r="H42" s="5">
        <v>63</v>
      </c>
    </row>
    <row r="43" spans="1:8" ht="15" thickBot="1" x14ac:dyDescent="0.35">
      <c r="A43" s="1">
        <v>43</v>
      </c>
      <c r="B43" s="22">
        <v>39</v>
      </c>
      <c r="C43" s="3" t="s">
        <v>101</v>
      </c>
      <c r="D43" s="3" t="s">
        <v>102</v>
      </c>
      <c r="E43" s="4" t="s">
        <v>2</v>
      </c>
      <c r="F43" s="3" t="s">
        <v>93</v>
      </c>
      <c r="G43" s="33">
        <v>3.5017824074074076E-2</v>
      </c>
      <c r="H43" s="5">
        <v>62</v>
      </c>
    </row>
    <row r="44" spans="1:8" ht="15" thickBot="1" x14ac:dyDescent="0.35">
      <c r="A44" s="1">
        <v>44</v>
      </c>
      <c r="B44" s="22">
        <v>40</v>
      </c>
      <c r="C44" s="3" t="s">
        <v>64</v>
      </c>
      <c r="D44" s="3" t="s">
        <v>103</v>
      </c>
      <c r="E44" s="4" t="s">
        <v>99</v>
      </c>
      <c r="F44" s="3" t="s">
        <v>104</v>
      </c>
      <c r="G44" s="33">
        <v>3.5130208333333336E-2</v>
      </c>
      <c r="H44" s="5">
        <v>61</v>
      </c>
    </row>
    <row r="45" spans="1:8" ht="15" thickBot="1" x14ac:dyDescent="0.35">
      <c r="A45" s="1">
        <v>46</v>
      </c>
      <c r="B45" s="22">
        <v>41</v>
      </c>
      <c r="C45" s="3" t="s">
        <v>105</v>
      </c>
      <c r="D45" s="3" t="s">
        <v>87</v>
      </c>
      <c r="E45" s="4" t="s">
        <v>92</v>
      </c>
      <c r="F45" s="3" t="s">
        <v>23</v>
      </c>
      <c r="G45" s="33">
        <v>3.5317476851851846E-2</v>
      </c>
      <c r="H45" s="5">
        <v>60</v>
      </c>
    </row>
    <row r="46" spans="1:8" ht="15" thickBot="1" x14ac:dyDescent="0.35">
      <c r="A46" s="1">
        <v>47</v>
      </c>
      <c r="B46" s="22">
        <v>42</v>
      </c>
      <c r="C46" s="3" t="s">
        <v>106</v>
      </c>
      <c r="D46" s="3" t="s">
        <v>79</v>
      </c>
      <c r="E46" s="4" t="s">
        <v>2</v>
      </c>
      <c r="F46" s="3" t="s">
        <v>107</v>
      </c>
      <c r="G46" s="33">
        <v>3.542511574074074E-2</v>
      </c>
      <c r="H46" s="5">
        <v>59</v>
      </c>
    </row>
    <row r="47" spans="1:8" ht="15" thickBot="1" x14ac:dyDescent="0.35">
      <c r="A47" s="1">
        <v>50</v>
      </c>
      <c r="B47" s="22">
        <v>43</v>
      </c>
      <c r="C47" s="3" t="s">
        <v>108</v>
      </c>
      <c r="D47" s="3" t="s">
        <v>15</v>
      </c>
      <c r="E47" s="4" t="s">
        <v>2</v>
      </c>
      <c r="F47" s="3" t="s">
        <v>109</v>
      </c>
      <c r="G47" s="33">
        <v>3.5508449074074078E-2</v>
      </c>
      <c r="H47" s="5">
        <v>58</v>
      </c>
    </row>
    <row r="48" spans="1:8" ht="15" thickBot="1" x14ac:dyDescent="0.35">
      <c r="A48" s="1">
        <v>52</v>
      </c>
      <c r="B48" s="22">
        <v>44</v>
      </c>
      <c r="C48" s="3" t="s">
        <v>110</v>
      </c>
      <c r="D48" s="3" t="s">
        <v>26</v>
      </c>
      <c r="E48" s="4" t="s">
        <v>18</v>
      </c>
      <c r="F48" s="3" t="s">
        <v>38</v>
      </c>
      <c r="G48" s="33">
        <v>3.5731712962962965E-2</v>
      </c>
      <c r="H48" s="5">
        <v>57</v>
      </c>
    </row>
    <row r="49" spans="1:8" ht="15" thickBot="1" x14ac:dyDescent="0.35">
      <c r="A49" s="1">
        <v>53</v>
      </c>
      <c r="B49" s="22">
        <v>45</v>
      </c>
      <c r="C49" s="3" t="s">
        <v>39</v>
      </c>
      <c r="D49" s="3" t="s">
        <v>9</v>
      </c>
      <c r="E49" s="4" t="s">
        <v>18</v>
      </c>
      <c r="F49" s="3" t="s">
        <v>16</v>
      </c>
      <c r="G49" s="33">
        <v>3.5892013888888886E-2</v>
      </c>
      <c r="H49" s="5">
        <v>56</v>
      </c>
    </row>
    <row r="50" spans="1:8" ht="15" thickBot="1" x14ac:dyDescent="0.35">
      <c r="A50" s="1">
        <v>55</v>
      </c>
      <c r="B50" s="22">
        <v>46</v>
      </c>
      <c r="C50" s="3" t="s">
        <v>111</v>
      </c>
      <c r="D50" s="3" t="s">
        <v>112</v>
      </c>
      <c r="E50" s="4" t="s">
        <v>92</v>
      </c>
      <c r="F50" s="3" t="s">
        <v>13</v>
      </c>
      <c r="G50" s="33">
        <v>3.6246990740740739E-2</v>
      </c>
      <c r="H50" s="5">
        <v>55</v>
      </c>
    </row>
    <row r="51" spans="1:8" ht="15" thickBot="1" x14ac:dyDescent="0.35">
      <c r="A51" s="1">
        <v>56</v>
      </c>
      <c r="B51" s="22">
        <v>47</v>
      </c>
      <c r="C51" s="3" t="s">
        <v>113</v>
      </c>
      <c r="D51" s="3" t="s">
        <v>12</v>
      </c>
      <c r="E51" s="4" t="s">
        <v>18</v>
      </c>
      <c r="F51" s="3" t="s">
        <v>114</v>
      </c>
      <c r="G51" s="33">
        <v>3.6424074074074074E-2</v>
      </c>
      <c r="H51" s="5">
        <v>54</v>
      </c>
    </row>
    <row r="52" spans="1:8" ht="15" thickBot="1" x14ac:dyDescent="0.35">
      <c r="A52" s="1">
        <v>57</v>
      </c>
      <c r="B52" s="22">
        <v>48</v>
      </c>
      <c r="C52" s="3" t="s">
        <v>115</v>
      </c>
      <c r="D52" s="3" t="s">
        <v>116</v>
      </c>
      <c r="E52" s="4" t="s">
        <v>85</v>
      </c>
      <c r="F52" s="3" t="s">
        <v>117</v>
      </c>
      <c r="G52" s="33">
        <v>3.6787847222222218E-2</v>
      </c>
      <c r="H52" s="5">
        <v>53</v>
      </c>
    </row>
    <row r="53" spans="1:8" ht="15" thickBot="1" x14ac:dyDescent="0.35">
      <c r="A53" s="1">
        <v>58</v>
      </c>
      <c r="B53" s="22">
        <v>49</v>
      </c>
      <c r="C53" s="3" t="s">
        <v>118</v>
      </c>
      <c r="D53" s="3" t="s">
        <v>119</v>
      </c>
      <c r="E53" s="4" t="s">
        <v>31</v>
      </c>
      <c r="F53" s="3" t="s">
        <v>120</v>
      </c>
      <c r="G53" s="33">
        <v>3.700462962962963E-2</v>
      </c>
      <c r="H53" s="5">
        <v>52</v>
      </c>
    </row>
    <row r="54" spans="1:8" ht="15" thickBot="1" x14ac:dyDescent="0.35">
      <c r="A54" s="1">
        <v>59</v>
      </c>
      <c r="B54" s="22">
        <v>50</v>
      </c>
      <c r="C54" s="3" t="s">
        <v>121</v>
      </c>
      <c r="D54" s="3" t="s">
        <v>26</v>
      </c>
      <c r="E54" s="4" t="s">
        <v>18</v>
      </c>
      <c r="F54" s="3" t="s">
        <v>93</v>
      </c>
      <c r="G54" s="33">
        <v>3.7453472222222221E-2</v>
      </c>
      <c r="H54" s="5">
        <v>51</v>
      </c>
    </row>
    <row r="55" spans="1:8" ht="15" thickBot="1" x14ac:dyDescent="0.35">
      <c r="A55" s="1">
        <v>61</v>
      </c>
      <c r="B55" s="22">
        <v>51</v>
      </c>
      <c r="C55" s="3" t="s">
        <v>122</v>
      </c>
      <c r="D55" s="3" t="s">
        <v>123</v>
      </c>
      <c r="E55" s="4" t="s">
        <v>6</v>
      </c>
      <c r="F55" s="3" t="s">
        <v>13</v>
      </c>
      <c r="G55" s="33">
        <v>3.7634606481481481E-2</v>
      </c>
      <c r="H55" s="5">
        <v>50</v>
      </c>
    </row>
    <row r="56" spans="1:8" ht="15" thickBot="1" x14ac:dyDescent="0.35">
      <c r="A56" s="1">
        <v>62</v>
      </c>
      <c r="B56" s="22">
        <v>52</v>
      </c>
      <c r="C56" s="3" t="s">
        <v>124</v>
      </c>
      <c r="D56" s="3" t="s">
        <v>67</v>
      </c>
      <c r="E56" s="4" t="s">
        <v>18</v>
      </c>
      <c r="F56" s="3" t="s">
        <v>125</v>
      </c>
      <c r="G56" s="33">
        <v>3.7602777777777784E-2</v>
      </c>
      <c r="H56" s="5">
        <v>49</v>
      </c>
    </row>
    <row r="57" spans="1:8" ht="15" thickBot="1" x14ac:dyDescent="0.35">
      <c r="A57" s="1">
        <v>63</v>
      </c>
      <c r="B57" s="22">
        <v>53</v>
      </c>
      <c r="C57" s="3" t="s">
        <v>126</v>
      </c>
      <c r="D57" s="3" t="s">
        <v>127</v>
      </c>
      <c r="E57" s="4" t="s">
        <v>41</v>
      </c>
      <c r="F57" s="3" t="s">
        <v>32</v>
      </c>
      <c r="G57" s="33">
        <v>3.7685879629629625E-2</v>
      </c>
      <c r="H57" s="5">
        <v>48</v>
      </c>
    </row>
    <row r="58" spans="1:8" ht="15" thickBot="1" x14ac:dyDescent="0.35">
      <c r="A58" s="1">
        <v>64</v>
      </c>
      <c r="B58" s="22">
        <v>54</v>
      </c>
      <c r="C58" s="3" t="s">
        <v>128</v>
      </c>
      <c r="D58" s="3" t="s">
        <v>129</v>
      </c>
      <c r="E58" s="4" t="s">
        <v>31</v>
      </c>
      <c r="F58" s="3" t="s">
        <v>130</v>
      </c>
      <c r="G58" s="33">
        <v>3.7769560185185187E-2</v>
      </c>
      <c r="H58" s="5">
        <v>47</v>
      </c>
    </row>
    <row r="59" spans="1:8" ht="15" thickBot="1" x14ac:dyDescent="0.35">
      <c r="A59" s="1">
        <v>65</v>
      </c>
      <c r="B59" s="22">
        <v>55</v>
      </c>
      <c r="C59" s="3" t="s">
        <v>131</v>
      </c>
      <c r="D59" s="3" t="s">
        <v>132</v>
      </c>
      <c r="E59" s="4" t="s">
        <v>85</v>
      </c>
      <c r="F59" s="3" t="s">
        <v>133</v>
      </c>
      <c r="G59" s="33">
        <v>3.7838888888888887E-2</v>
      </c>
      <c r="H59" s="5">
        <v>46</v>
      </c>
    </row>
    <row r="60" spans="1:8" ht="15" thickBot="1" x14ac:dyDescent="0.35">
      <c r="A60" s="1">
        <v>67</v>
      </c>
      <c r="B60" s="22">
        <v>56</v>
      </c>
      <c r="C60" s="3" t="s">
        <v>134</v>
      </c>
      <c r="D60" s="3" t="s">
        <v>135</v>
      </c>
      <c r="E60" s="4" t="s">
        <v>31</v>
      </c>
      <c r="F60" s="3" t="s">
        <v>120</v>
      </c>
      <c r="G60" s="33">
        <v>3.7954513888888888E-2</v>
      </c>
      <c r="H60" s="5">
        <v>45</v>
      </c>
    </row>
    <row r="61" spans="1:8" ht="15" thickBot="1" x14ac:dyDescent="0.35">
      <c r="A61" s="1">
        <v>68</v>
      </c>
      <c r="B61" s="22">
        <v>57</v>
      </c>
      <c r="C61" s="3" t="s">
        <v>136</v>
      </c>
      <c r="D61" s="3" t="s">
        <v>137</v>
      </c>
      <c r="E61" s="4" t="s">
        <v>18</v>
      </c>
      <c r="F61" s="3" t="s">
        <v>117</v>
      </c>
      <c r="G61" s="33">
        <v>3.8010416666666665E-2</v>
      </c>
      <c r="H61" s="5">
        <v>44</v>
      </c>
    </row>
    <row r="62" spans="1:8" ht="15" thickBot="1" x14ac:dyDescent="0.35">
      <c r="A62" s="1">
        <v>69</v>
      </c>
      <c r="B62" s="22">
        <v>58</v>
      </c>
      <c r="C62" s="3" t="s">
        <v>138</v>
      </c>
      <c r="D62" s="3" t="s">
        <v>139</v>
      </c>
      <c r="E62" s="4" t="s">
        <v>18</v>
      </c>
      <c r="F62" s="3" t="s">
        <v>93</v>
      </c>
      <c r="G62" s="33">
        <v>3.8176504629629633E-2</v>
      </c>
      <c r="H62" s="5">
        <v>43</v>
      </c>
    </row>
    <row r="63" spans="1:8" ht="15" thickBot="1" x14ac:dyDescent="0.35">
      <c r="A63" s="1">
        <v>70</v>
      </c>
      <c r="B63" s="22">
        <v>59</v>
      </c>
      <c r="C63" s="3" t="s">
        <v>140</v>
      </c>
      <c r="D63" s="3" t="s">
        <v>141</v>
      </c>
      <c r="E63" s="4" t="s">
        <v>18</v>
      </c>
      <c r="F63" s="3" t="s">
        <v>142</v>
      </c>
      <c r="G63" s="33">
        <v>3.8414467592592594E-2</v>
      </c>
      <c r="H63" s="5">
        <v>42</v>
      </c>
    </row>
    <row r="64" spans="1:8" ht="15" thickBot="1" x14ac:dyDescent="0.35">
      <c r="A64" s="1">
        <v>75</v>
      </c>
      <c r="B64" s="22">
        <v>60</v>
      </c>
      <c r="C64" s="3" t="s">
        <v>143</v>
      </c>
      <c r="D64" s="3" t="s">
        <v>144</v>
      </c>
      <c r="E64" s="4" t="s">
        <v>31</v>
      </c>
      <c r="F64" s="3" t="s">
        <v>32</v>
      </c>
      <c r="G64" s="33">
        <v>3.8886689814814815E-2</v>
      </c>
      <c r="H64" s="5">
        <v>41</v>
      </c>
    </row>
    <row r="65" spans="1:8" ht="15" thickBot="1" x14ac:dyDescent="0.35">
      <c r="A65" s="1">
        <v>76</v>
      </c>
      <c r="B65" s="22">
        <v>61</v>
      </c>
      <c r="C65" s="3" t="s">
        <v>145</v>
      </c>
      <c r="D65" s="3" t="s">
        <v>146</v>
      </c>
      <c r="E65" s="4" t="s">
        <v>31</v>
      </c>
      <c r="F65" s="3" t="s">
        <v>147</v>
      </c>
      <c r="G65" s="33">
        <v>3.9300810185185185E-2</v>
      </c>
      <c r="H65" s="5">
        <v>40</v>
      </c>
    </row>
    <row r="66" spans="1:8" ht="15" thickBot="1" x14ac:dyDescent="0.35">
      <c r="A66" s="1">
        <v>77</v>
      </c>
      <c r="B66" s="22">
        <v>62</v>
      </c>
      <c r="C66" s="3" t="s">
        <v>148</v>
      </c>
      <c r="D66" s="3" t="s">
        <v>129</v>
      </c>
      <c r="E66" s="4" t="s">
        <v>18</v>
      </c>
      <c r="F66" s="3" t="s">
        <v>16</v>
      </c>
      <c r="G66" s="33">
        <v>3.9391898148148148E-2</v>
      </c>
      <c r="H66" s="5">
        <v>39</v>
      </c>
    </row>
    <row r="67" spans="1:8" ht="15" thickBot="1" x14ac:dyDescent="0.35">
      <c r="A67" s="1">
        <v>78</v>
      </c>
      <c r="B67" s="22">
        <v>63</v>
      </c>
      <c r="C67" s="3" t="s">
        <v>149</v>
      </c>
      <c r="D67" s="3" t="s">
        <v>150</v>
      </c>
      <c r="E67" s="4" t="s">
        <v>2</v>
      </c>
      <c r="F67" s="3" t="s">
        <v>56</v>
      </c>
      <c r="G67" s="33">
        <v>3.9569097222222224E-2</v>
      </c>
      <c r="H67" s="5">
        <v>38</v>
      </c>
    </row>
    <row r="68" spans="1:8" ht="15" thickBot="1" x14ac:dyDescent="0.35">
      <c r="A68" s="1">
        <v>79</v>
      </c>
      <c r="B68" s="22">
        <v>64</v>
      </c>
      <c r="C68" s="3" t="s">
        <v>151</v>
      </c>
      <c r="D68" s="3" t="s">
        <v>144</v>
      </c>
      <c r="E68" s="4" t="s">
        <v>99</v>
      </c>
      <c r="F68" s="3" t="s">
        <v>152</v>
      </c>
      <c r="G68" s="33">
        <v>4.0241087962962961E-2</v>
      </c>
      <c r="H68" s="5">
        <v>37</v>
      </c>
    </row>
    <row r="69" spans="1:8" ht="15" thickBot="1" x14ac:dyDescent="0.35">
      <c r="A69" s="1">
        <v>80</v>
      </c>
      <c r="B69" s="22">
        <v>65</v>
      </c>
      <c r="C69" s="3" t="s">
        <v>153</v>
      </c>
      <c r="D69" s="3" t="s">
        <v>87</v>
      </c>
      <c r="E69" s="4" t="s">
        <v>2</v>
      </c>
      <c r="F69" s="3" t="s">
        <v>7</v>
      </c>
      <c r="G69" s="33">
        <v>4.0315162037037035E-2</v>
      </c>
      <c r="H69" s="5">
        <v>36</v>
      </c>
    </row>
    <row r="70" spans="1:8" ht="15" thickBot="1" x14ac:dyDescent="0.35">
      <c r="A70" s="1">
        <v>81</v>
      </c>
      <c r="B70" s="22">
        <v>66</v>
      </c>
      <c r="C70" s="3" t="s">
        <v>154</v>
      </c>
      <c r="D70" s="3" t="s">
        <v>155</v>
      </c>
      <c r="E70" s="4" t="s">
        <v>99</v>
      </c>
      <c r="F70" s="3" t="s">
        <v>156</v>
      </c>
      <c r="G70" s="33">
        <v>4.0470486111111113E-2</v>
      </c>
      <c r="H70" s="5">
        <v>35</v>
      </c>
    </row>
    <row r="71" spans="1:8" ht="15" thickBot="1" x14ac:dyDescent="0.35">
      <c r="A71" s="1">
        <v>83</v>
      </c>
      <c r="B71" s="22">
        <v>67</v>
      </c>
      <c r="C71" s="3" t="s">
        <v>157</v>
      </c>
      <c r="D71" s="3" t="s">
        <v>158</v>
      </c>
      <c r="E71" s="4" t="s">
        <v>99</v>
      </c>
      <c r="F71" s="3" t="s">
        <v>159</v>
      </c>
      <c r="G71" s="33">
        <v>4.0789351851851847E-2</v>
      </c>
      <c r="H71" s="5">
        <v>34</v>
      </c>
    </row>
    <row r="72" spans="1:8" ht="15" thickBot="1" x14ac:dyDescent="0.35">
      <c r="A72" s="1">
        <v>85</v>
      </c>
      <c r="B72" s="22">
        <v>68</v>
      </c>
      <c r="C72" s="3" t="s">
        <v>160</v>
      </c>
      <c r="D72" s="3" t="s">
        <v>161</v>
      </c>
      <c r="E72" s="4" t="s">
        <v>162</v>
      </c>
      <c r="F72" s="3" t="s">
        <v>163</v>
      </c>
      <c r="G72" s="33">
        <v>4.0884143518518525E-2</v>
      </c>
      <c r="H72" s="5">
        <v>33</v>
      </c>
    </row>
    <row r="73" spans="1:8" ht="15" thickBot="1" x14ac:dyDescent="0.35">
      <c r="A73" s="1">
        <v>86</v>
      </c>
      <c r="B73" s="22">
        <v>69</v>
      </c>
      <c r="C73" s="3" t="s">
        <v>145</v>
      </c>
      <c r="D73" s="3" t="s">
        <v>164</v>
      </c>
      <c r="E73" s="4" t="s">
        <v>2</v>
      </c>
      <c r="F73" s="3" t="s">
        <v>147</v>
      </c>
      <c r="G73" s="33">
        <v>4.1369212962962962E-2</v>
      </c>
      <c r="H73" s="5">
        <v>32</v>
      </c>
    </row>
    <row r="74" spans="1:8" ht="15" thickBot="1" x14ac:dyDescent="0.35">
      <c r="A74" s="1">
        <v>88</v>
      </c>
      <c r="B74" s="22">
        <v>70</v>
      </c>
      <c r="C74" s="3" t="s">
        <v>165</v>
      </c>
      <c r="D74" s="3" t="s">
        <v>9</v>
      </c>
      <c r="E74" s="4" t="s">
        <v>18</v>
      </c>
      <c r="F74" s="3" t="s">
        <v>166</v>
      </c>
      <c r="G74" s="33">
        <v>4.1608680555555555E-2</v>
      </c>
      <c r="H74" s="5">
        <v>31</v>
      </c>
    </row>
    <row r="75" spans="1:8" ht="15" thickBot="1" x14ac:dyDescent="0.35">
      <c r="A75" s="1">
        <v>89</v>
      </c>
      <c r="B75" s="22">
        <v>71</v>
      </c>
      <c r="C75" s="3" t="s">
        <v>167</v>
      </c>
      <c r="D75" s="3" t="s">
        <v>168</v>
      </c>
      <c r="E75" s="4" t="s">
        <v>85</v>
      </c>
      <c r="F75" s="3" t="s">
        <v>130</v>
      </c>
      <c r="G75" s="33">
        <v>4.1815625000000002E-2</v>
      </c>
      <c r="H75" s="5">
        <v>30</v>
      </c>
    </row>
    <row r="76" spans="1:8" ht="15" thickBot="1" x14ac:dyDescent="0.35">
      <c r="A76" s="1">
        <v>90</v>
      </c>
      <c r="B76" s="22">
        <v>72</v>
      </c>
      <c r="C76" s="3" t="s">
        <v>169</v>
      </c>
      <c r="D76" s="3" t="s">
        <v>26</v>
      </c>
      <c r="E76" s="4" t="s">
        <v>2</v>
      </c>
      <c r="F76" s="3" t="s">
        <v>23</v>
      </c>
      <c r="G76" s="33">
        <v>4.1913657407407406E-2</v>
      </c>
      <c r="H76" s="5">
        <v>29</v>
      </c>
    </row>
    <row r="77" spans="1:8" ht="15" thickBot="1" x14ac:dyDescent="0.35">
      <c r="A77" s="1">
        <v>91</v>
      </c>
      <c r="B77" s="22">
        <v>73</v>
      </c>
      <c r="C77" s="3" t="s">
        <v>170</v>
      </c>
      <c r="D77" s="3" t="s">
        <v>171</v>
      </c>
      <c r="E77" s="4" t="s">
        <v>99</v>
      </c>
      <c r="F77" s="3" t="s">
        <v>23</v>
      </c>
      <c r="G77" s="33">
        <v>4.2103703703703706E-2</v>
      </c>
      <c r="H77" s="5">
        <v>28</v>
      </c>
    </row>
    <row r="78" spans="1:8" ht="15" thickBot="1" x14ac:dyDescent="0.35">
      <c r="A78" s="1">
        <v>94</v>
      </c>
      <c r="B78" s="22">
        <v>74</v>
      </c>
      <c r="C78" s="3" t="s">
        <v>172</v>
      </c>
      <c r="D78" s="3" t="s">
        <v>84</v>
      </c>
      <c r="E78" s="4" t="s">
        <v>85</v>
      </c>
      <c r="F78" s="3" t="s">
        <v>23</v>
      </c>
      <c r="G78" s="33">
        <v>4.304756944444444E-2</v>
      </c>
      <c r="H78" s="5">
        <v>27</v>
      </c>
    </row>
    <row r="79" spans="1:8" ht="15" thickBot="1" x14ac:dyDescent="0.35">
      <c r="A79" s="1">
        <v>96</v>
      </c>
      <c r="B79" s="22">
        <v>75</v>
      </c>
      <c r="C79" s="3" t="s">
        <v>173</v>
      </c>
      <c r="D79" s="3" t="s">
        <v>112</v>
      </c>
      <c r="E79" s="4" t="s">
        <v>18</v>
      </c>
      <c r="F79" s="3" t="s">
        <v>63</v>
      </c>
      <c r="G79" s="33">
        <v>4.3273495370370368E-2</v>
      </c>
      <c r="H79" s="5">
        <v>26</v>
      </c>
    </row>
    <row r="80" spans="1:8" ht="15" thickBot="1" x14ac:dyDescent="0.35">
      <c r="A80" s="1">
        <v>97</v>
      </c>
      <c r="B80" s="22">
        <v>76</v>
      </c>
      <c r="C80" s="3" t="s">
        <v>174</v>
      </c>
      <c r="D80" s="3" t="s">
        <v>24</v>
      </c>
      <c r="E80" s="4" t="s">
        <v>2</v>
      </c>
      <c r="F80" s="3" t="s">
        <v>117</v>
      </c>
      <c r="G80" s="33">
        <v>4.325289351851852E-2</v>
      </c>
      <c r="H80" s="5">
        <v>25</v>
      </c>
    </row>
    <row r="81" spans="1:8" ht="15" thickBot="1" x14ac:dyDescent="0.35">
      <c r="A81" s="1">
        <v>98</v>
      </c>
      <c r="B81" s="22">
        <v>77</v>
      </c>
      <c r="C81" s="3" t="s">
        <v>175</v>
      </c>
      <c r="D81" s="3" t="s">
        <v>176</v>
      </c>
      <c r="E81" s="4" t="s">
        <v>85</v>
      </c>
      <c r="F81" s="3" t="s">
        <v>130</v>
      </c>
      <c r="G81" s="33">
        <v>4.3797685185185183E-2</v>
      </c>
      <c r="H81" s="5">
        <v>24</v>
      </c>
    </row>
    <row r="82" spans="1:8" ht="15" thickBot="1" x14ac:dyDescent="0.35">
      <c r="A82" s="1">
        <v>100</v>
      </c>
      <c r="B82" s="22">
        <v>78</v>
      </c>
      <c r="C82" s="3" t="s">
        <v>88</v>
      </c>
      <c r="D82" s="3" t="s">
        <v>177</v>
      </c>
      <c r="E82" s="4" t="s">
        <v>18</v>
      </c>
      <c r="F82" s="3" t="s">
        <v>61</v>
      </c>
      <c r="G82" s="33">
        <v>4.4307986111111114E-2</v>
      </c>
      <c r="H82" s="5">
        <v>23</v>
      </c>
    </row>
    <row r="83" spans="1:8" ht="15" thickBot="1" x14ac:dyDescent="0.35">
      <c r="A83" s="1">
        <v>103</v>
      </c>
      <c r="B83" s="22">
        <v>79</v>
      </c>
      <c r="C83" s="3" t="s">
        <v>183</v>
      </c>
      <c r="D83" s="3" t="s">
        <v>184</v>
      </c>
      <c r="E83" s="4" t="s">
        <v>85</v>
      </c>
      <c r="F83" s="3" t="s">
        <v>93</v>
      </c>
      <c r="G83" s="33">
        <v>4.4326504629629636E-2</v>
      </c>
      <c r="H83" s="5">
        <v>22</v>
      </c>
    </row>
    <row r="84" spans="1:8" ht="15" thickBot="1" x14ac:dyDescent="0.35">
      <c r="A84" s="1">
        <v>104</v>
      </c>
      <c r="B84" s="22">
        <v>80</v>
      </c>
      <c r="C84" s="3" t="s">
        <v>185</v>
      </c>
      <c r="D84" s="3" t="s">
        <v>186</v>
      </c>
      <c r="E84" s="4" t="s">
        <v>31</v>
      </c>
      <c r="F84" s="3" t="s">
        <v>32</v>
      </c>
      <c r="G84" s="33">
        <v>4.4331365740740737E-2</v>
      </c>
      <c r="H84" s="5">
        <v>21</v>
      </c>
    </row>
    <row r="85" spans="1:8" ht="15" thickBot="1" x14ac:dyDescent="0.35">
      <c r="A85" s="1">
        <v>105</v>
      </c>
      <c r="B85" s="22">
        <v>81</v>
      </c>
      <c r="C85" s="3" t="s">
        <v>187</v>
      </c>
      <c r="D85" s="3" t="s">
        <v>188</v>
      </c>
      <c r="E85" s="4" t="s">
        <v>6</v>
      </c>
      <c r="F85" s="3" t="s">
        <v>56</v>
      </c>
      <c r="G85" s="33">
        <v>4.4550925925925931E-2</v>
      </c>
      <c r="H85" s="5">
        <v>20</v>
      </c>
    </row>
    <row r="86" spans="1:8" ht="15" thickBot="1" x14ac:dyDescent="0.35">
      <c r="A86" s="1">
        <v>107</v>
      </c>
      <c r="B86" s="22">
        <v>82</v>
      </c>
      <c r="C86" s="3" t="s">
        <v>189</v>
      </c>
      <c r="D86" s="3" t="s">
        <v>190</v>
      </c>
      <c r="E86" s="4" t="s">
        <v>162</v>
      </c>
      <c r="F86" s="3" t="s">
        <v>191</v>
      </c>
      <c r="G86" s="33">
        <v>4.5265277777777779E-2</v>
      </c>
      <c r="H86" s="5">
        <v>19</v>
      </c>
    </row>
    <row r="87" spans="1:8" ht="15" thickBot="1" x14ac:dyDescent="0.35">
      <c r="A87" s="1">
        <v>108</v>
      </c>
      <c r="B87" s="22">
        <v>83</v>
      </c>
      <c r="C87" s="3" t="s">
        <v>192</v>
      </c>
      <c r="D87" s="3" t="s">
        <v>193</v>
      </c>
      <c r="E87" s="4" t="s">
        <v>31</v>
      </c>
      <c r="F87" s="3" t="s">
        <v>23</v>
      </c>
      <c r="G87" s="33">
        <v>4.5385879629629623E-2</v>
      </c>
      <c r="H87" s="5">
        <v>18</v>
      </c>
    </row>
    <row r="88" spans="1:8" ht="15" thickBot="1" x14ac:dyDescent="0.35">
      <c r="A88" s="1">
        <v>110</v>
      </c>
      <c r="B88" s="22">
        <v>84</v>
      </c>
      <c r="C88" s="3" t="s">
        <v>194</v>
      </c>
      <c r="D88" s="3" t="s">
        <v>60</v>
      </c>
      <c r="E88" s="4" t="s">
        <v>31</v>
      </c>
      <c r="F88" s="3" t="s">
        <v>104</v>
      </c>
      <c r="G88" s="33">
        <v>4.6098842592592594E-2</v>
      </c>
      <c r="H88" s="5">
        <v>17</v>
      </c>
    </row>
    <row r="89" spans="1:8" ht="15" thickBot="1" x14ac:dyDescent="0.35">
      <c r="A89" s="1">
        <v>112</v>
      </c>
      <c r="B89" s="22">
        <v>85</v>
      </c>
      <c r="C89" s="3" t="s">
        <v>195</v>
      </c>
      <c r="D89" s="3" t="s">
        <v>87</v>
      </c>
      <c r="E89" s="4" t="s">
        <v>85</v>
      </c>
      <c r="F89" s="3" t="s">
        <v>75</v>
      </c>
      <c r="G89" s="33">
        <v>4.6621064814814817E-2</v>
      </c>
      <c r="H89" s="5">
        <v>16</v>
      </c>
    </row>
    <row r="90" spans="1:8" ht="15" thickBot="1" x14ac:dyDescent="0.35">
      <c r="A90" s="1">
        <v>113</v>
      </c>
      <c r="B90" s="22">
        <v>86</v>
      </c>
      <c r="C90" s="3" t="s">
        <v>196</v>
      </c>
      <c r="D90" s="3" t="s">
        <v>197</v>
      </c>
      <c r="E90" s="4" t="s">
        <v>2</v>
      </c>
      <c r="F90" s="3" t="s">
        <v>93</v>
      </c>
      <c r="G90" s="33">
        <v>4.7188194444444442E-2</v>
      </c>
      <c r="H90" s="5">
        <v>15</v>
      </c>
    </row>
    <row r="91" spans="1:8" ht="15" thickBot="1" x14ac:dyDescent="0.35">
      <c r="A91" s="1">
        <v>116</v>
      </c>
      <c r="B91" s="22">
        <v>87</v>
      </c>
      <c r="C91" s="3" t="s">
        <v>198</v>
      </c>
      <c r="D91" s="3" t="s">
        <v>67</v>
      </c>
      <c r="E91" s="4" t="s">
        <v>92</v>
      </c>
      <c r="F91" s="3" t="s">
        <v>23</v>
      </c>
      <c r="G91" s="33">
        <v>4.8979861111111113E-2</v>
      </c>
      <c r="H91" s="5">
        <v>14</v>
      </c>
    </row>
    <row r="92" spans="1:8" ht="15" thickBot="1" x14ac:dyDescent="0.35">
      <c r="A92" s="1">
        <v>117</v>
      </c>
      <c r="B92" s="22">
        <v>88</v>
      </c>
      <c r="C92" s="3" t="s">
        <v>199</v>
      </c>
      <c r="D92" s="3" t="s">
        <v>200</v>
      </c>
      <c r="E92" s="4" t="s">
        <v>99</v>
      </c>
      <c r="F92" s="3" t="s">
        <v>72</v>
      </c>
      <c r="G92" s="33">
        <v>4.9186111111111118E-2</v>
      </c>
      <c r="H92" s="5">
        <v>13</v>
      </c>
    </row>
    <row r="93" spans="1:8" ht="15" thickBot="1" x14ac:dyDescent="0.35">
      <c r="A93" s="1">
        <v>120</v>
      </c>
      <c r="B93" s="22">
        <v>89</v>
      </c>
      <c r="C93" s="3" t="s">
        <v>201</v>
      </c>
      <c r="D93" s="3" t="s">
        <v>60</v>
      </c>
      <c r="E93" s="4" t="s">
        <v>31</v>
      </c>
      <c r="F93" s="3" t="s">
        <v>38</v>
      </c>
      <c r="G93" s="33">
        <v>5.0677893518518514E-2</v>
      </c>
      <c r="H93" s="5">
        <v>12</v>
      </c>
    </row>
    <row r="94" spans="1:8" ht="15" thickBot="1" x14ac:dyDescent="0.35">
      <c r="A94" s="1">
        <v>121</v>
      </c>
      <c r="B94" s="22">
        <v>90</v>
      </c>
      <c r="C94" s="3" t="s">
        <v>202</v>
      </c>
      <c r="D94" s="3" t="s">
        <v>203</v>
      </c>
      <c r="E94" s="4" t="s">
        <v>31</v>
      </c>
      <c r="F94" s="3" t="s">
        <v>35</v>
      </c>
      <c r="G94" s="33">
        <v>5.2138888888888894E-2</v>
      </c>
      <c r="H94" s="5">
        <v>11</v>
      </c>
    </row>
    <row r="95" spans="1:8" ht="15" thickBot="1" x14ac:dyDescent="0.35">
      <c r="A95" s="1">
        <v>122</v>
      </c>
      <c r="B95" s="22">
        <v>91</v>
      </c>
      <c r="C95" s="3" t="s">
        <v>204</v>
      </c>
      <c r="D95" s="3" t="s">
        <v>205</v>
      </c>
      <c r="E95" s="4" t="s">
        <v>85</v>
      </c>
      <c r="F95" s="3" t="s">
        <v>206</v>
      </c>
      <c r="G95" s="33">
        <v>5.269340277777778E-2</v>
      </c>
      <c r="H95" s="5">
        <v>10</v>
      </c>
    </row>
    <row r="96" spans="1:8" ht="15" thickBot="1" x14ac:dyDescent="0.35">
      <c r="A96" s="1">
        <v>124</v>
      </c>
      <c r="B96" s="22">
        <v>92</v>
      </c>
      <c r="C96" s="3" t="s">
        <v>207</v>
      </c>
      <c r="D96" s="3" t="s">
        <v>208</v>
      </c>
      <c r="E96" s="4" t="s">
        <v>99</v>
      </c>
      <c r="F96" s="3" t="s">
        <v>130</v>
      </c>
      <c r="G96" s="33">
        <v>5.9274768518518518E-2</v>
      </c>
      <c r="H96" s="5">
        <v>9</v>
      </c>
    </row>
    <row r="97" spans="1:8" ht="15" thickBot="1" x14ac:dyDescent="0.35">
      <c r="A97" s="1">
        <v>126</v>
      </c>
      <c r="B97" s="22">
        <v>93</v>
      </c>
      <c r="C97" s="3" t="s">
        <v>209</v>
      </c>
      <c r="D97" s="3" t="s">
        <v>210</v>
      </c>
      <c r="E97" s="4" t="s">
        <v>99</v>
      </c>
      <c r="F97" s="3" t="s">
        <v>23</v>
      </c>
      <c r="G97" s="33">
        <v>5.9208796296296294E-2</v>
      </c>
      <c r="H97" s="5">
        <v>8</v>
      </c>
    </row>
    <row r="98" spans="1:8" ht="15" thickBot="1" x14ac:dyDescent="0.35">
      <c r="A98" s="1">
        <v>128</v>
      </c>
      <c r="B98" s="22">
        <v>94</v>
      </c>
      <c r="C98" s="3" t="s">
        <v>211</v>
      </c>
      <c r="D98" s="3" t="s">
        <v>212</v>
      </c>
      <c r="E98" s="4" t="s">
        <v>162</v>
      </c>
      <c r="F98" s="3" t="s">
        <v>23</v>
      </c>
      <c r="G98" s="33">
        <v>6.3228009259259255E-2</v>
      </c>
      <c r="H98" s="5">
        <v>7</v>
      </c>
    </row>
    <row r="99" spans="1:8" ht="15" thickBot="1" x14ac:dyDescent="0.35">
      <c r="A99" s="2"/>
      <c r="B99" s="22">
        <v>95</v>
      </c>
      <c r="C99" s="3"/>
      <c r="D99" s="3"/>
      <c r="E99" s="4"/>
      <c r="F99" s="3"/>
      <c r="G99" s="6"/>
      <c r="H99" s="5">
        <v>6</v>
      </c>
    </row>
    <row r="100" spans="1:8" ht="15" thickBot="1" x14ac:dyDescent="0.35">
      <c r="A100" s="2"/>
      <c r="B100" s="22">
        <v>96</v>
      </c>
      <c r="C100" s="3"/>
      <c r="D100" s="3"/>
      <c r="E100" s="4"/>
      <c r="F100" s="3"/>
      <c r="G100" s="6"/>
      <c r="H100" s="5">
        <v>5</v>
      </c>
    </row>
    <row r="101" spans="1:8" ht="15" thickBot="1" x14ac:dyDescent="0.35">
      <c r="A101" s="2"/>
      <c r="B101" s="22">
        <v>97</v>
      </c>
      <c r="C101" s="3"/>
      <c r="D101" s="3"/>
      <c r="E101" s="4"/>
      <c r="F101" s="3"/>
      <c r="G101" s="6"/>
      <c r="H101" s="5">
        <v>4</v>
      </c>
    </row>
    <row r="102" spans="1:8" ht="15" thickBot="1" x14ac:dyDescent="0.35">
      <c r="A102" s="2"/>
      <c r="B102" s="22">
        <v>98</v>
      </c>
      <c r="C102" s="3"/>
      <c r="D102" s="3"/>
      <c r="E102" s="4"/>
      <c r="F102" s="3"/>
      <c r="G102" s="6"/>
      <c r="H102" s="5">
        <v>3</v>
      </c>
    </row>
    <row r="103" spans="1:8" ht="15" thickBot="1" x14ac:dyDescent="0.35">
      <c r="A103" s="2"/>
      <c r="B103" s="22">
        <v>99</v>
      </c>
      <c r="C103" s="3"/>
      <c r="D103" s="3"/>
      <c r="E103" s="4"/>
      <c r="F103" s="3"/>
      <c r="G103" s="6"/>
      <c r="H103" s="5">
        <v>2</v>
      </c>
    </row>
    <row r="104" spans="1:8" x14ac:dyDescent="0.3">
      <c r="A104" s="7"/>
      <c r="B104" s="23">
        <v>100</v>
      </c>
      <c r="C104" s="8"/>
      <c r="D104" s="8"/>
      <c r="E104" s="9"/>
      <c r="F104" s="8"/>
      <c r="G104" s="10"/>
      <c r="H104" s="11">
        <v>1</v>
      </c>
    </row>
  </sheetData>
  <autoFilter ref="A4:H104" xr:uid="{05A8EB0C-984F-4B43-AECD-4703A04D14DD}"/>
  <mergeCells count="1">
    <mergeCell ref="A2:G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0EE6F-D380-415F-822F-11DFDD46FFC4}">
  <dimension ref="A2:G92"/>
  <sheetViews>
    <sheetView zoomScaleNormal="100" workbookViewId="0">
      <selection activeCell="O44" sqref="O44"/>
    </sheetView>
  </sheetViews>
  <sheetFormatPr defaultRowHeight="13.2" x14ac:dyDescent="0.25"/>
  <cols>
    <col min="1" max="1" width="23" style="151" bestFit="1" customWidth="1"/>
    <col min="2" max="2" width="33.21875" style="151" bestFit="1" customWidth="1"/>
    <col min="3" max="3" width="21.6640625" style="151" bestFit="1" customWidth="1"/>
    <col min="4" max="4" width="21.33203125" style="151" bestFit="1" customWidth="1"/>
    <col min="5" max="5" width="12.44140625" style="151" bestFit="1" customWidth="1"/>
    <col min="6" max="6" width="34.6640625" style="151" bestFit="1" customWidth="1"/>
    <col min="7" max="7" width="18.88671875" style="151" bestFit="1" customWidth="1"/>
    <col min="8" max="16384" width="8.88671875" style="151"/>
  </cols>
  <sheetData>
    <row r="2" spans="1:7" x14ac:dyDescent="0.25">
      <c r="A2" s="227" t="s">
        <v>1298</v>
      </c>
      <c r="B2" s="228"/>
      <c r="C2" s="228"/>
      <c r="D2" s="228"/>
      <c r="E2" s="228"/>
      <c r="F2" s="228"/>
    </row>
    <row r="4" spans="1:7" ht="13.8" thickBot="1" x14ac:dyDescent="0.3">
      <c r="A4" s="167" t="s">
        <v>213</v>
      </c>
      <c r="B4" s="172" t="s">
        <v>216</v>
      </c>
      <c r="C4" s="165" t="s">
        <v>178</v>
      </c>
      <c r="D4" s="165" t="s">
        <v>179</v>
      </c>
      <c r="E4" s="165" t="s">
        <v>180</v>
      </c>
      <c r="F4" s="165" t="s">
        <v>181</v>
      </c>
      <c r="G4" s="175" t="s">
        <v>215</v>
      </c>
    </row>
    <row r="5" spans="1:7" ht="13.8" thickBot="1" x14ac:dyDescent="0.3">
      <c r="A5" s="170">
        <v>20</v>
      </c>
      <c r="B5" s="178">
        <v>1</v>
      </c>
      <c r="C5" s="169" t="s">
        <v>1297</v>
      </c>
      <c r="D5" s="169" t="s">
        <v>1296</v>
      </c>
      <c r="E5" s="170" t="s">
        <v>341</v>
      </c>
      <c r="F5" s="169" t="s">
        <v>147</v>
      </c>
      <c r="G5" s="177">
        <v>50</v>
      </c>
    </row>
    <row r="6" spans="1:7" ht="13.8" thickBot="1" x14ac:dyDescent="0.3">
      <c r="A6" s="170">
        <v>26</v>
      </c>
      <c r="B6" s="178">
        <v>2</v>
      </c>
      <c r="C6" s="169" t="s">
        <v>1295</v>
      </c>
      <c r="D6" s="169" t="s">
        <v>804</v>
      </c>
      <c r="E6" s="170" t="s">
        <v>345</v>
      </c>
      <c r="F6" s="169" t="s">
        <v>714</v>
      </c>
      <c r="G6" s="177">
        <v>49</v>
      </c>
    </row>
    <row r="7" spans="1:7" ht="13.8" thickBot="1" x14ac:dyDescent="0.3">
      <c r="A7" s="170">
        <v>27</v>
      </c>
      <c r="B7" s="178">
        <v>3</v>
      </c>
      <c r="C7" s="169" t="s">
        <v>1294</v>
      </c>
      <c r="D7" s="169" t="s">
        <v>1293</v>
      </c>
      <c r="E7" s="170" t="s">
        <v>342</v>
      </c>
      <c r="F7" s="169" t="s">
        <v>13</v>
      </c>
      <c r="G7" s="177">
        <v>48</v>
      </c>
    </row>
    <row r="8" spans="1:7" ht="13.8" thickBot="1" x14ac:dyDescent="0.3">
      <c r="A8" s="170">
        <v>36</v>
      </c>
      <c r="B8" s="178">
        <v>4</v>
      </c>
      <c r="C8" s="169" t="s">
        <v>1292</v>
      </c>
      <c r="D8" s="169" t="s">
        <v>1291</v>
      </c>
      <c r="E8" s="170" t="s">
        <v>342</v>
      </c>
      <c r="F8" s="169" t="s">
        <v>7</v>
      </c>
      <c r="G8" s="177">
        <v>47</v>
      </c>
    </row>
    <row r="9" spans="1:7" ht="13.8" thickBot="1" x14ac:dyDescent="0.3">
      <c r="A9" s="170">
        <v>42</v>
      </c>
      <c r="B9" s="178">
        <v>5</v>
      </c>
      <c r="C9" s="169" t="s">
        <v>1159</v>
      </c>
      <c r="D9" s="169" t="s">
        <v>1290</v>
      </c>
      <c r="E9" s="170" t="s">
        <v>340</v>
      </c>
      <c r="F9" s="169" t="s">
        <v>1289</v>
      </c>
      <c r="G9" s="177">
        <v>46</v>
      </c>
    </row>
    <row r="10" spans="1:7" ht="13.8" thickBot="1" x14ac:dyDescent="0.3">
      <c r="A10" s="170">
        <v>45</v>
      </c>
      <c r="B10" s="178">
        <v>6</v>
      </c>
      <c r="C10" s="169" t="s">
        <v>1288</v>
      </c>
      <c r="D10" s="169" t="s">
        <v>1233</v>
      </c>
      <c r="E10" s="170" t="s">
        <v>342</v>
      </c>
      <c r="F10" s="169" t="s">
        <v>975</v>
      </c>
      <c r="G10" s="177">
        <v>45</v>
      </c>
    </row>
    <row r="11" spans="1:7" ht="13.8" thickBot="1" x14ac:dyDescent="0.3">
      <c r="A11" s="170">
        <v>47</v>
      </c>
      <c r="B11" s="178">
        <v>7</v>
      </c>
      <c r="C11" s="169" t="s">
        <v>1287</v>
      </c>
      <c r="D11" s="169" t="s">
        <v>1286</v>
      </c>
      <c r="E11" s="170" t="s">
        <v>340</v>
      </c>
      <c r="F11" s="169" t="s">
        <v>38</v>
      </c>
      <c r="G11" s="177">
        <v>44</v>
      </c>
    </row>
    <row r="12" spans="1:7" ht="13.8" thickBot="1" x14ac:dyDescent="0.3">
      <c r="A12" s="170">
        <v>55</v>
      </c>
      <c r="B12" s="178">
        <v>8</v>
      </c>
      <c r="C12" s="169" t="s">
        <v>1285</v>
      </c>
      <c r="D12" s="169" t="s">
        <v>225</v>
      </c>
      <c r="E12" s="170" t="s">
        <v>340</v>
      </c>
      <c r="F12" s="169" t="s">
        <v>56</v>
      </c>
      <c r="G12" s="177">
        <v>43</v>
      </c>
    </row>
    <row r="13" spans="1:7" ht="13.8" thickBot="1" x14ac:dyDescent="0.3">
      <c r="A13" s="170">
        <v>57</v>
      </c>
      <c r="B13" s="178">
        <v>9</v>
      </c>
      <c r="C13" s="169" t="s">
        <v>944</v>
      </c>
      <c r="D13" s="169" t="s">
        <v>289</v>
      </c>
      <c r="E13" s="170" t="s">
        <v>345</v>
      </c>
      <c r="F13" s="169" t="s">
        <v>7</v>
      </c>
      <c r="G13" s="177">
        <v>42</v>
      </c>
    </row>
    <row r="14" spans="1:7" ht="13.8" thickBot="1" x14ac:dyDescent="0.3">
      <c r="A14" s="170">
        <v>59</v>
      </c>
      <c r="B14" s="178">
        <v>10</v>
      </c>
      <c r="C14" s="169" t="s">
        <v>1284</v>
      </c>
      <c r="D14" s="169" t="s">
        <v>1283</v>
      </c>
      <c r="E14" s="170" t="s">
        <v>344</v>
      </c>
      <c r="F14" s="169" t="s">
        <v>703</v>
      </c>
      <c r="G14" s="177">
        <v>41</v>
      </c>
    </row>
    <row r="15" spans="1:7" ht="13.8" thickBot="1" x14ac:dyDescent="0.3">
      <c r="A15" s="170">
        <v>61</v>
      </c>
      <c r="B15" s="178">
        <v>11</v>
      </c>
      <c r="C15" s="169" t="s">
        <v>1282</v>
      </c>
      <c r="D15" s="169" t="s">
        <v>806</v>
      </c>
      <c r="E15" s="170" t="s">
        <v>344</v>
      </c>
      <c r="F15" s="169" t="s">
        <v>70</v>
      </c>
      <c r="G15" s="177">
        <v>40</v>
      </c>
    </row>
    <row r="16" spans="1:7" ht="13.8" thickBot="1" x14ac:dyDescent="0.3">
      <c r="A16" s="170">
        <v>63</v>
      </c>
      <c r="B16" s="178">
        <v>12</v>
      </c>
      <c r="C16" s="169" t="s">
        <v>1281</v>
      </c>
      <c r="D16" s="169" t="s">
        <v>560</v>
      </c>
      <c r="E16" s="170" t="s">
        <v>341</v>
      </c>
      <c r="F16" s="169" t="s">
        <v>7</v>
      </c>
      <c r="G16" s="177">
        <v>39</v>
      </c>
    </row>
    <row r="17" spans="1:7" ht="13.8" thickBot="1" x14ac:dyDescent="0.3">
      <c r="A17" s="170">
        <v>68</v>
      </c>
      <c r="B17" s="178">
        <v>13</v>
      </c>
      <c r="C17" s="169" t="s">
        <v>238</v>
      </c>
      <c r="D17" s="169" t="s">
        <v>235</v>
      </c>
      <c r="E17" s="170" t="s">
        <v>343</v>
      </c>
      <c r="F17" s="169" t="s">
        <v>7</v>
      </c>
      <c r="G17" s="177">
        <v>38</v>
      </c>
    </row>
    <row r="18" spans="1:7" ht="13.8" thickBot="1" x14ac:dyDescent="0.3">
      <c r="A18" s="170">
        <v>69</v>
      </c>
      <c r="B18" s="178">
        <v>14</v>
      </c>
      <c r="C18" s="169" t="s">
        <v>661</v>
      </c>
      <c r="D18" s="169" t="s">
        <v>773</v>
      </c>
      <c r="E18" s="170" t="s">
        <v>344</v>
      </c>
      <c r="F18" s="169" t="s">
        <v>276</v>
      </c>
      <c r="G18" s="177">
        <v>37</v>
      </c>
    </row>
    <row r="19" spans="1:7" ht="13.8" thickBot="1" x14ac:dyDescent="0.3">
      <c r="A19" s="170">
        <v>72</v>
      </c>
      <c r="B19" s="178">
        <v>15</v>
      </c>
      <c r="C19" s="169" t="s">
        <v>1280</v>
      </c>
      <c r="D19" s="169" t="s">
        <v>567</v>
      </c>
      <c r="E19" s="170" t="s">
        <v>343</v>
      </c>
      <c r="F19" s="169" t="s">
        <v>7</v>
      </c>
      <c r="G19" s="177">
        <v>36</v>
      </c>
    </row>
    <row r="20" spans="1:7" ht="13.8" thickBot="1" x14ac:dyDescent="0.3">
      <c r="A20" s="170">
        <v>74</v>
      </c>
      <c r="B20" s="178">
        <v>16</v>
      </c>
      <c r="C20" s="169" t="s">
        <v>1279</v>
      </c>
      <c r="D20" s="169" t="s">
        <v>1032</v>
      </c>
      <c r="E20" s="170" t="s">
        <v>341</v>
      </c>
      <c r="F20" s="169" t="s">
        <v>1170</v>
      </c>
      <c r="G20" s="177">
        <v>35</v>
      </c>
    </row>
    <row r="21" spans="1:7" ht="13.8" thickBot="1" x14ac:dyDescent="0.3">
      <c r="A21" s="170">
        <v>75</v>
      </c>
      <c r="B21" s="178">
        <v>17</v>
      </c>
      <c r="C21" s="169" t="s">
        <v>1278</v>
      </c>
      <c r="D21" s="169" t="s">
        <v>1277</v>
      </c>
      <c r="E21" s="170" t="s">
        <v>344</v>
      </c>
      <c r="F21" s="169" t="s">
        <v>120</v>
      </c>
      <c r="G21" s="177">
        <v>34</v>
      </c>
    </row>
    <row r="22" spans="1:7" ht="13.8" thickBot="1" x14ac:dyDescent="0.3">
      <c r="A22" s="170">
        <v>77</v>
      </c>
      <c r="B22" s="178">
        <v>18</v>
      </c>
      <c r="C22" s="169" t="s">
        <v>1276</v>
      </c>
      <c r="D22" s="169" t="s">
        <v>270</v>
      </c>
      <c r="E22" s="170" t="s">
        <v>342</v>
      </c>
      <c r="F22" s="169" t="s">
        <v>7</v>
      </c>
      <c r="G22" s="177">
        <v>33</v>
      </c>
    </row>
    <row r="23" spans="1:7" ht="13.8" thickBot="1" x14ac:dyDescent="0.3">
      <c r="A23" s="170">
        <v>83</v>
      </c>
      <c r="B23" s="178">
        <v>19</v>
      </c>
      <c r="C23" s="169" t="s">
        <v>1275</v>
      </c>
      <c r="D23" s="169" t="s">
        <v>1028</v>
      </c>
      <c r="E23" s="170" t="s">
        <v>341</v>
      </c>
      <c r="F23" s="169" t="s">
        <v>994</v>
      </c>
      <c r="G23" s="177">
        <v>32</v>
      </c>
    </row>
    <row r="24" spans="1:7" ht="13.8" thickBot="1" x14ac:dyDescent="0.3">
      <c r="A24" s="170">
        <v>85</v>
      </c>
      <c r="B24" s="178">
        <v>20</v>
      </c>
      <c r="C24" s="169" t="s">
        <v>227</v>
      </c>
      <c r="D24" s="169" t="s">
        <v>228</v>
      </c>
      <c r="E24" s="170" t="s">
        <v>343</v>
      </c>
      <c r="F24" s="169" t="s">
        <v>230</v>
      </c>
      <c r="G24" s="177">
        <v>31</v>
      </c>
    </row>
    <row r="25" spans="1:7" ht="13.8" thickBot="1" x14ac:dyDescent="0.3">
      <c r="A25" s="170">
        <v>87</v>
      </c>
      <c r="B25" s="178">
        <v>21</v>
      </c>
      <c r="C25" s="169" t="s">
        <v>831</v>
      </c>
      <c r="D25" s="169" t="s">
        <v>786</v>
      </c>
      <c r="E25" s="170" t="s">
        <v>342</v>
      </c>
      <c r="F25" s="169" t="s">
        <v>82</v>
      </c>
      <c r="G25" s="177">
        <v>30</v>
      </c>
    </row>
    <row r="26" spans="1:7" ht="13.8" thickBot="1" x14ac:dyDescent="0.3">
      <c r="A26" s="170">
        <v>88</v>
      </c>
      <c r="B26" s="178">
        <v>22</v>
      </c>
      <c r="C26" s="169" t="s">
        <v>989</v>
      </c>
      <c r="D26" s="169" t="s">
        <v>1233</v>
      </c>
      <c r="E26" s="170" t="s">
        <v>343</v>
      </c>
      <c r="F26" s="169" t="s">
        <v>7</v>
      </c>
      <c r="G26" s="177">
        <v>29</v>
      </c>
    </row>
    <row r="27" spans="1:7" ht="13.8" thickBot="1" x14ac:dyDescent="0.3">
      <c r="A27" s="170">
        <v>89</v>
      </c>
      <c r="B27" s="178">
        <v>23</v>
      </c>
      <c r="C27" s="169" t="s">
        <v>1274</v>
      </c>
      <c r="D27" s="169" t="s">
        <v>1254</v>
      </c>
      <c r="E27" s="170" t="s">
        <v>341</v>
      </c>
      <c r="F27" s="169" t="s">
        <v>7</v>
      </c>
      <c r="G27" s="177">
        <v>28</v>
      </c>
    </row>
    <row r="28" spans="1:7" ht="13.8" thickBot="1" x14ac:dyDescent="0.3">
      <c r="A28" s="170">
        <v>92</v>
      </c>
      <c r="B28" s="178">
        <v>24</v>
      </c>
      <c r="C28" s="169" t="s">
        <v>1273</v>
      </c>
      <c r="D28" s="169" t="s">
        <v>1272</v>
      </c>
      <c r="E28" s="170" t="s">
        <v>343</v>
      </c>
      <c r="F28" s="169" t="s">
        <v>7</v>
      </c>
      <c r="G28" s="177">
        <v>27</v>
      </c>
    </row>
    <row r="29" spans="1:7" ht="13.8" thickBot="1" x14ac:dyDescent="0.3">
      <c r="A29" s="170">
        <v>95</v>
      </c>
      <c r="B29" s="178">
        <v>25</v>
      </c>
      <c r="C29" s="169" t="s">
        <v>1271</v>
      </c>
      <c r="D29" s="169" t="s">
        <v>1270</v>
      </c>
      <c r="E29" s="170" t="s">
        <v>342</v>
      </c>
      <c r="F29" s="169" t="s">
        <v>13</v>
      </c>
      <c r="G29" s="177">
        <v>26</v>
      </c>
    </row>
    <row r="30" spans="1:7" ht="13.8" thickBot="1" x14ac:dyDescent="0.3">
      <c r="A30" s="170">
        <v>96</v>
      </c>
      <c r="B30" s="178">
        <v>26</v>
      </c>
      <c r="C30" s="169" t="s">
        <v>1269</v>
      </c>
      <c r="D30" s="169" t="s">
        <v>1268</v>
      </c>
      <c r="E30" s="170" t="s">
        <v>343</v>
      </c>
      <c r="F30" s="169" t="s">
        <v>924</v>
      </c>
      <c r="G30" s="177">
        <v>25</v>
      </c>
    </row>
    <row r="31" spans="1:7" ht="13.8" thickBot="1" x14ac:dyDescent="0.3">
      <c r="A31" s="170">
        <v>97</v>
      </c>
      <c r="B31" s="178">
        <v>27</v>
      </c>
      <c r="C31" s="169" t="s">
        <v>1267</v>
      </c>
      <c r="D31" s="169" t="s">
        <v>270</v>
      </c>
      <c r="E31" s="170" t="s">
        <v>344</v>
      </c>
      <c r="F31" s="169" t="s">
        <v>61</v>
      </c>
      <c r="G31" s="177">
        <v>24</v>
      </c>
    </row>
    <row r="32" spans="1:7" ht="13.8" thickBot="1" x14ac:dyDescent="0.3">
      <c r="A32" s="170">
        <v>99</v>
      </c>
      <c r="B32" s="178">
        <v>28</v>
      </c>
      <c r="C32" s="169" t="s">
        <v>1266</v>
      </c>
      <c r="D32" s="169" t="s">
        <v>1233</v>
      </c>
      <c r="E32" s="170" t="s">
        <v>340</v>
      </c>
      <c r="F32" s="169" t="s">
        <v>93</v>
      </c>
      <c r="G32" s="177">
        <v>23</v>
      </c>
    </row>
    <row r="33" spans="1:7" ht="13.8" thickBot="1" x14ac:dyDescent="0.3">
      <c r="A33" s="170">
        <v>102</v>
      </c>
      <c r="B33" s="178">
        <v>29</v>
      </c>
      <c r="C33" s="169" t="s">
        <v>1142</v>
      </c>
      <c r="D33" s="169" t="s">
        <v>1265</v>
      </c>
      <c r="E33" s="170" t="s">
        <v>343</v>
      </c>
      <c r="F33" s="169" t="s">
        <v>637</v>
      </c>
      <c r="G33" s="177">
        <v>22</v>
      </c>
    </row>
    <row r="34" spans="1:7" ht="13.8" thickBot="1" x14ac:dyDescent="0.3">
      <c r="A34" s="170">
        <v>103</v>
      </c>
      <c r="B34" s="178">
        <v>30</v>
      </c>
      <c r="C34" s="169" t="s">
        <v>1163</v>
      </c>
      <c r="D34" s="169" t="s">
        <v>550</v>
      </c>
      <c r="E34" s="170" t="s">
        <v>345</v>
      </c>
      <c r="F34" s="169" t="s">
        <v>13</v>
      </c>
      <c r="G34" s="177">
        <v>21</v>
      </c>
    </row>
    <row r="35" spans="1:7" ht="13.8" thickBot="1" x14ac:dyDescent="0.3">
      <c r="A35" s="170">
        <v>105</v>
      </c>
      <c r="B35" s="178">
        <v>31</v>
      </c>
      <c r="C35" s="169" t="s">
        <v>250</v>
      </c>
      <c r="D35" s="169" t="s">
        <v>251</v>
      </c>
      <c r="E35" s="170" t="s">
        <v>345</v>
      </c>
      <c r="F35" s="169" t="s">
        <v>56</v>
      </c>
      <c r="G35" s="177">
        <v>20</v>
      </c>
    </row>
    <row r="36" spans="1:7" ht="13.8" thickBot="1" x14ac:dyDescent="0.3">
      <c r="A36" s="170">
        <v>112</v>
      </c>
      <c r="B36" s="178">
        <v>32</v>
      </c>
      <c r="C36" s="169" t="s">
        <v>241</v>
      </c>
      <c r="D36" s="169" t="s">
        <v>242</v>
      </c>
      <c r="E36" s="170" t="s">
        <v>342</v>
      </c>
      <c r="F36" s="169" t="s">
        <v>82</v>
      </c>
      <c r="G36" s="177">
        <v>19</v>
      </c>
    </row>
    <row r="37" spans="1:7" ht="13.8" thickBot="1" x14ac:dyDescent="0.3">
      <c r="A37" s="170">
        <v>115</v>
      </c>
      <c r="B37" s="178">
        <v>33</v>
      </c>
      <c r="C37" s="169" t="s">
        <v>244</v>
      </c>
      <c r="D37" s="169" t="s">
        <v>245</v>
      </c>
      <c r="E37" s="170" t="s">
        <v>342</v>
      </c>
      <c r="F37" s="169" t="s">
        <v>120</v>
      </c>
      <c r="G37" s="177">
        <v>18</v>
      </c>
    </row>
    <row r="38" spans="1:7" ht="13.8" thickBot="1" x14ac:dyDescent="0.3">
      <c r="A38" s="170">
        <v>123</v>
      </c>
      <c r="B38" s="178">
        <v>34</v>
      </c>
      <c r="C38" s="169" t="s">
        <v>1264</v>
      </c>
      <c r="D38" s="169" t="s">
        <v>536</v>
      </c>
      <c r="E38" s="170" t="s">
        <v>345</v>
      </c>
      <c r="F38" s="169" t="s">
        <v>7</v>
      </c>
      <c r="G38" s="177">
        <v>17</v>
      </c>
    </row>
    <row r="39" spans="1:7" ht="13.8" thickBot="1" x14ac:dyDescent="0.3">
      <c r="A39" s="170">
        <v>128</v>
      </c>
      <c r="B39" s="178">
        <v>35</v>
      </c>
      <c r="C39" s="169" t="s">
        <v>833</v>
      </c>
      <c r="D39" s="169" t="s">
        <v>797</v>
      </c>
      <c r="E39" s="170" t="s">
        <v>340</v>
      </c>
      <c r="F39" s="169" t="s">
        <v>7</v>
      </c>
      <c r="G39" s="177">
        <v>16</v>
      </c>
    </row>
    <row r="40" spans="1:7" ht="13.8" thickBot="1" x14ac:dyDescent="0.3">
      <c r="A40" s="170">
        <v>129</v>
      </c>
      <c r="B40" s="178">
        <v>36</v>
      </c>
      <c r="C40" s="169" t="s">
        <v>1263</v>
      </c>
      <c r="D40" s="169" t="s">
        <v>823</v>
      </c>
      <c r="E40" s="170" t="s">
        <v>343</v>
      </c>
      <c r="F40" s="169" t="s">
        <v>7</v>
      </c>
      <c r="G40" s="177">
        <v>15</v>
      </c>
    </row>
    <row r="41" spans="1:7" ht="13.8" thickBot="1" x14ac:dyDescent="0.3">
      <c r="A41" s="170">
        <v>132</v>
      </c>
      <c r="B41" s="178">
        <v>37</v>
      </c>
      <c r="C41" s="169" t="s">
        <v>1039</v>
      </c>
      <c r="D41" s="169" t="s">
        <v>286</v>
      </c>
      <c r="E41" s="170" t="s">
        <v>343</v>
      </c>
      <c r="F41" s="169" t="s">
        <v>7</v>
      </c>
      <c r="G41" s="177">
        <v>14</v>
      </c>
    </row>
    <row r="42" spans="1:7" ht="13.8" thickBot="1" x14ac:dyDescent="0.3">
      <c r="A42" s="170">
        <v>135</v>
      </c>
      <c r="B42" s="178">
        <v>38</v>
      </c>
      <c r="C42" s="169" t="s">
        <v>1262</v>
      </c>
      <c r="D42" s="169" t="s">
        <v>1261</v>
      </c>
      <c r="E42" s="170" t="s">
        <v>344</v>
      </c>
      <c r="F42" s="169" t="s">
        <v>63</v>
      </c>
      <c r="G42" s="177">
        <v>13</v>
      </c>
    </row>
    <row r="43" spans="1:7" ht="13.8" thickBot="1" x14ac:dyDescent="0.3">
      <c r="A43" s="170">
        <v>137</v>
      </c>
      <c r="B43" s="178">
        <v>39</v>
      </c>
      <c r="C43" s="169" t="s">
        <v>1260</v>
      </c>
      <c r="D43" s="169" t="s">
        <v>1259</v>
      </c>
      <c r="E43" s="170" t="s">
        <v>345</v>
      </c>
      <c r="F43" s="169" t="s">
        <v>7</v>
      </c>
      <c r="G43" s="177">
        <v>12</v>
      </c>
    </row>
    <row r="44" spans="1:7" ht="13.8" thickBot="1" x14ac:dyDescent="0.3">
      <c r="A44" s="170">
        <v>139</v>
      </c>
      <c r="B44" s="178">
        <v>40</v>
      </c>
      <c r="C44" s="169" t="s">
        <v>1258</v>
      </c>
      <c r="D44" s="169" t="s">
        <v>270</v>
      </c>
      <c r="E44" s="170" t="s">
        <v>343</v>
      </c>
      <c r="F44" s="169" t="s">
        <v>75</v>
      </c>
      <c r="G44" s="177">
        <v>11</v>
      </c>
    </row>
    <row r="45" spans="1:7" ht="13.8" thickBot="1" x14ac:dyDescent="0.3">
      <c r="A45" s="170">
        <v>141</v>
      </c>
      <c r="B45" s="178">
        <v>41</v>
      </c>
      <c r="C45" s="169" t="s">
        <v>1257</v>
      </c>
      <c r="D45" s="169" t="s">
        <v>1018</v>
      </c>
      <c r="E45" s="170" t="s">
        <v>344</v>
      </c>
      <c r="F45" s="169" t="s">
        <v>7</v>
      </c>
      <c r="G45" s="177">
        <v>10</v>
      </c>
    </row>
    <row r="46" spans="1:7" ht="13.8" thickBot="1" x14ac:dyDescent="0.3">
      <c r="A46" s="170">
        <v>144</v>
      </c>
      <c r="B46" s="178">
        <v>42</v>
      </c>
      <c r="C46" s="169" t="s">
        <v>1256</v>
      </c>
      <c r="D46" s="169" t="s">
        <v>797</v>
      </c>
      <c r="E46" s="170" t="s">
        <v>345</v>
      </c>
      <c r="F46" s="169" t="s">
        <v>44</v>
      </c>
      <c r="G46" s="177">
        <v>9</v>
      </c>
    </row>
    <row r="47" spans="1:7" ht="13.8" thickBot="1" x14ac:dyDescent="0.3">
      <c r="A47" s="170">
        <v>146</v>
      </c>
      <c r="B47" s="178">
        <v>43</v>
      </c>
      <c r="C47" s="169" t="s">
        <v>1255</v>
      </c>
      <c r="D47" s="169" t="s">
        <v>1254</v>
      </c>
      <c r="E47" s="170" t="s">
        <v>345</v>
      </c>
      <c r="F47" s="169" t="s">
        <v>7</v>
      </c>
      <c r="G47" s="177">
        <v>8</v>
      </c>
    </row>
    <row r="48" spans="1:7" ht="13.8" thickBot="1" x14ac:dyDescent="0.3">
      <c r="A48" s="170">
        <v>147</v>
      </c>
      <c r="B48" s="178">
        <v>44</v>
      </c>
      <c r="C48" s="169" t="s">
        <v>1253</v>
      </c>
      <c r="D48" s="169" t="s">
        <v>286</v>
      </c>
      <c r="E48" s="170" t="s">
        <v>343</v>
      </c>
      <c r="F48" s="169" t="s">
        <v>7</v>
      </c>
      <c r="G48" s="177">
        <v>7</v>
      </c>
    </row>
    <row r="49" spans="1:7" ht="13.8" thickBot="1" x14ac:dyDescent="0.3">
      <c r="A49" s="170">
        <v>148</v>
      </c>
      <c r="B49" s="178">
        <v>45</v>
      </c>
      <c r="C49" s="169" t="s">
        <v>1252</v>
      </c>
      <c r="D49" s="169" t="s">
        <v>1251</v>
      </c>
      <c r="E49" s="170" t="s">
        <v>345</v>
      </c>
      <c r="F49" s="169" t="s">
        <v>7</v>
      </c>
      <c r="G49" s="177">
        <v>6</v>
      </c>
    </row>
    <row r="50" spans="1:7" ht="13.8" thickBot="1" x14ac:dyDescent="0.3">
      <c r="A50" s="170">
        <v>151</v>
      </c>
      <c r="B50" s="178">
        <v>46</v>
      </c>
      <c r="C50" s="169" t="s">
        <v>1250</v>
      </c>
      <c r="D50" s="169" t="s">
        <v>1249</v>
      </c>
      <c r="E50" s="170" t="s">
        <v>342</v>
      </c>
      <c r="F50" s="169" t="s">
        <v>7</v>
      </c>
      <c r="G50" s="177">
        <v>5</v>
      </c>
    </row>
    <row r="51" spans="1:7" ht="13.8" thickBot="1" x14ac:dyDescent="0.3">
      <c r="A51" s="170">
        <v>154</v>
      </c>
      <c r="B51" s="178">
        <v>47</v>
      </c>
      <c r="C51" s="169" t="s">
        <v>1248</v>
      </c>
      <c r="D51" s="169" t="s">
        <v>536</v>
      </c>
      <c r="E51" s="170" t="s">
        <v>342</v>
      </c>
      <c r="F51" s="169" t="s">
        <v>7</v>
      </c>
      <c r="G51" s="177">
        <v>4</v>
      </c>
    </row>
    <row r="52" spans="1:7" ht="13.8" thickBot="1" x14ac:dyDescent="0.3">
      <c r="A52" s="170">
        <v>155</v>
      </c>
      <c r="B52" s="178">
        <v>48</v>
      </c>
      <c r="C52" s="169" t="s">
        <v>239</v>
      </c>
      <c r="D52" s="169" t="s">
        <v>804</v>
      </c>
      <c r="E52" s="170" t="s">
        <v>346</v>
      </c>
      <c r="F52" s="169" t="s">
        <v>133</v>
      </c>
      <c r="G52" s="177">
        <v>3</v>
      </c>
    </row>
    <row r="53" spans="1:7" ht="13.8" thickBot="1" x14ac:dyDescent="0.3">
      <c r="A53" s="170">
        <v>156</v>
      </c>
      <c r="B53" s="178">
        <v>49</v>
      </c>
      <c r="C53" s="169" t="s">
        <v>1247</v>
      </c>
      <c r="D53" s="169" t="s">
        <v>1246</v>
      </c>
      <c r="E53" s="170" t="s">
        <v>340</v>
      </c>
      <c r="F53" s="169" t="s">
        <v>7</v>
      </c>
      <c r="G53" s="177">
        <v>2</v>
      </c>
    </row>
    <row r="54" spans="1:7" ht="13.8" thickBot="1" x14ac:dyDescent="0.3">
      <c r="A54" s="170">
        <v>157</v>
      </c>
      <c r="B54" s="178">
        <v>50</v>
      </c>
      <c r="C54" s="169" t="s">
        <v>1245</v>
      </c>
      <c r="D54" s="169" t="s">
        <v>1244</v>
      </c>
      <c r="E54" s="170" t="s">
        <v>345</v>
      </c>
      <c r="F54" s="169" t="s">
        <v>914</v>
      </c>
      <c r="G54" s="177">
        <v>1</v>
      </c>
    </row>
    <row r="55" spans="1:7" ht="13.8" thickBot="1" x14ac:dyDescent="0.3">
      <c r="A55" s="170">
        <v>162</v>
      </c>
      <c r="B55" s="176">
        <v>51</v>
      </c>
      <c r="C55" s="169" t="s">
        <v>731</v>
      </c>
      <c r="D55" s="169" t="s">
        <v>1243</v>
      </c>
      <c r="E55" s="170" t="s">
        <v>341</v>
      </c>
      <c r="F55" s="169" t="s">
        <v>38</v>
      </c>
      <c r="G55" s="176">
        <v>0</v>
      </c>
    </row>
    <row r="56" spans="1:7" ht="13.8" thickBot="1" x14ac:dyDescent="0.3">
      <c r="A56" s="170">
        <v>165</v>
      </c>
      <c r="B56" s="176">
        <v>52</v>
      </c>
      <c r="C56" s="169" t="s">
        <v>1242</v>
      </c>
      <c r="D56" s="169" t="s">
        <v>797</v>
      </c>
      <c r="E56" s="170" t="s">
        <v>342</v>
      </c>
      <c r="F56" s="169" t="s">
        <v>7</v>
      </c>
      <c r="G56" s="176">
        <v>0</v>
      </c>
    </row>
    <row r="57" spans="1:7" ht="13.8" thickBot="1" x14ac:dyDescent="0.3">
      <c r="A57" s="170">
        <v>166</v>
      </c>
      <c r="B57" s="176">
        <v>53</v>
      </c>
      <c r="C57" s="169" t="s">
        <v>55</v>
      </c>
      <c r="D57" s="169" t="s">
        <v>1241</v>
      </c>
      <c r="E57" s="170" t="s">
        <v>345</v>
      </c>
      <c r="F57" s="169" t="s">
        <v>147</v>
      </c>
      <c r="G57" s="176">
        <v>0</v>
      </c>
    </row>
    <row r="58" spans="1:7" ht="13.8" thickBot="1" x14ac:dyDescent="0.3">
      <c r="A58" s="170">
        <v>167</v>
      </c>
      <c r="B58" s="176">
        <v>54</v>
      </c>
      <c r="C58" s="169" t="s">
        <v>257</v>
      </c>
      <c r="D58" s="169" t="s">
        <v>258</v>
      </c>
      <c r="E58" s="170" t="s">
        <v>342</v>
      </c>
      <c r="F58" s="169" t="s">
        <v>82</v>
      </c>
      <c r="G58" s="176">
        <v>0</v>
      </c>
    </row>
    <row r="59" spans="1:7" ht="13.8" thickBot="1" x14ac:dyDescent="0.3">
      <c r="A59" s="170">
        <v>168</v>
      </c>
      <c r="B59" s="176">
        <v>55</v>
      </c>
      <c r="C59" s="169" t="s">
        <v>1240</v>
      </c>
      <c r="D59" s="169" t="s">
        <v>289</v>
      </c>
      <c r="E59" s="170" t="s">
        <v>347</v>
      </c>
      <c r="F59" s="169" t="s">
        <v>7</v>
      </c>
      <c r="G59" s="176">
        <v>0</v>
      </c>
    </row>
    <row r="60" spans="1:7" ht="13.8" thickBot="1" x14ac:dyDescent="0.3">
      <c r="A60" s="170">
        <v>171</v>
      </c>
      <c r="B60" s="176">
        <v>56</v>
      </c>
      <c r="C60" s="169" t="s">
        <v>1239</v>
      </c>
      <c r="D60" s="169" t="s">
        <v>1013</v>
      </c>
      <c r="E60" s="170" t="s">
        <v>345</v>
      </c>
      <c r="F60" s="169" t="s">
        <v>1238</v>
      </c>
      <c r="G60" s="176">
        <v>0</v>
      </c>
    </row>
    <row r="61" spans="1:7" ht="13.8" thickBot="1" x14ac:dyDescent="0.3">
      <c r="A61" s="170">
        <v>172</v>
      </c>
      <c r="B61" s="176">
        <v>57</v>
      </c>
      <c r="C61" s="169" t="s">
        <v>239</v>
      </c>
      <c r="D61" s="169" t="s">
        <v>569</v>
      </c>
      <c r="E61" s="170" t="s">
        <v>345</v>
      </c>
      <c r="F61" s="169" t="s">
        <v>23</v>
      </c>
      <c r="G61" s="176">
        <v>0</v>
      </c>
    </row>
    <row r="62" spans="1:7" ht="13.8" thickBot="1" x14ac:dyDescent="0.3">
      <c r="A62" s="170">
        <v>174</v>
      </c>
      <c r="B62" s="176">
        <v>58</v>
      </c>
      <c r="C62" s="169" t="s">
        <v>1237</v>
      </c>
      <c r="D62" s="169" t="s">
        <v>1236</v>
      </c>
      <c r="E62" s="170" t="s">
        <v>346</v>
      </c>
      <c r="F62" s="169" t="s">
        <v>604</v>
      </c>
      <c r="G62" s="176">
        <v>0</v>
      </c>
    </row>
    <row r="63" spans="1:7" ht="13.8" thickBot="1" x14ac:dyDescent="0.3">
      <c r="A63" s="170">
        <v>175</v>
      </c>
      <c r="B63" s="176">
        <v>59</v>
      </c>
      <c r="C63" s="169" t="s">
        <v>1235</v>
      </c>
      <c r="D63" s="169" t="s">
        <v>222</v>
      </c>
      <c r="E63" s="170" t="s">
        <v>343</v>
      </c>
      <c r="F63" s="169" t="s">
        <v>7</v>
      </c>
      <c r="G63" s="176">
        <v>0</v>
      </c>
    </row>
    <row r="64" spans="1:7" ht="13.8" thickBot="1" x14ac:dyDescent="0.3">
      <c r="A64" s="170">
        <v>176</v>
      </c>
      <c r="B64" s="176">
        <v>60</v>
      </c>
      <c r="C64" s="169" t="s">
        <v>1234</v>
      </c>
      <c r="D64" s="169" t="s">
        <v>1233</v>
      </c>
      <c r="E64" s="170" t="s">
        <v>341</v>
      </c>
      <c r="F64" s="169" t="s">
        <v>7</v>
      </c>
      <c r="G64" s="176">
        <v>0</v>
      </c>
    </row>
    <row r="65" spans="1:7" ht="13.8" thickBot="1" x14ac:dyDescent="0.3">
      <c r="A65" s="170">
        <v>178</v>
      </c>
      <c r="B65" s="176">
        <v>61</v>
      </c>
      <c r="C65" s="169" t="s">
        <v>1232</v>
      </c>
      <c r="D65" s="169" t="s">
        <v>260</v>
      </c>
      <c r="E65" s="170" t="s">
        <v>341</v>
      </c>
      <c r="F65" s="169" t="s">
        <v>7</v>
      </c>
      <c r="G65" s="176">
        <v>0</v>
      </c>
    </row>
    <row r="66" spans="1:7" ht="13.8" thickBot="1" x14ac:dyDescent="0.3">
      <c r="A66" s="170">
        <v>179</v>
      </c>
      <c r="B66" s="176">
        <v>62</v>
      </c>
      <c r="C66" s="169" t="s">
        <v>1231</v>
      </c>
      <c r="D66" s="169" t="s">
        <v>247</v>
      </c>
      <c r="E66" s="170" t="s">
        <v>342</v>
      </c>
      <c r="F66" s="169" t="s">
        <v>1230</v>
      </c>
      <c r="G66" s="176">
        <v>0</v>
      </c>
    </row>
    <row r="67" spans="1:7" ht="13.8" thickBot="1" x14ac:dyDescent="0.3">
      <c r="A67" s="170">
        <v>181</v>
      </c>
      <c r="B67" s="176">
        <v>63</v>
      </c>
      <c r="C67" s="169" t="s">
        <v>1229</v>
      </c>
      <c r="D67" s="169" t="s">
        <v>536</v>
      </c>
      <c r="E67" s="170" t="s">
        <v>344</v>
      </c>
      <c r="F67" s="169" t="s">
        <v>82</v>
      </c>
      <c r="G67" s="176">
        <v>0</v>
      </c>
    </row>
    <row r="68" spans="1:7" ht="13.8" thickBot="1" x14ac:dyDescent="0.3">
      <c r="A68" s="170">
        <v>182</v>
      </c>
      <c r="B68" s="176">
        <v>64</v>
      </c>
      <c r="C68" s="169" t="s">
        <v>55</v>
      </c>
      <c r="D68" s="169" t="s">
        <v>1018</v>
      </c>
      <c r="E68" s="170" t="s">
        <v>345</v>
      </c>
      <c r="F68" s="169" t="s">
        <v>82</v>
      </c>
      <c r="G68" s="176">
        <v>0</v>
      </c>
    </row>
    <row r="69" spans="1:7" ht="13.8" thickBot="1" x14ac:dyDescent="0.3">
      <c r="A69" s="170">
        <v>187</v>
      </c>
      <c r="B69" s="176">
        <v>65</v>
      </c>
      <c r="C69" s="169" t="s">
        <v>1228</v>
      </c>
      <c r="D69" s="169" t="s">
        <v>1227</v>
      </c>
      <c r="E69" s="170" t="s">
        <v>345</v>
      </c>
      <c r="F69" s="169" t="s">
        <v>641</v>
      </c>
      <c r="G69" s="176">
        <v>0</v>
      </c>
    </row>
    <row r="70" spans="1:7" ht="13.8" thickBot="1" x14ac:dyDescent="0.3">
      <c r="A70" s="170">
        <v>188</v>
      </c>
      <c r="B70" s="176">
        <v>66</v>
      </c>
      <c r="C70" s="169" t="s">
        <v>1226</v>
      </c>
      <c r="D70" s="169" t="s">
        <v>1225</v>
      </c>
      <c r="E70" s="170" t="s">
        <v>343</v>
      </c>
      <c r="F70" s="169" t="s">
        <v>70</v>
      </c>
      <c r="G70" s="176">
        <v>0</v>
      </c>
    </row>
    <row r="71" spans="1:7" ht="13.8" thickBot="1" x14ac:dyDescent="0.3">
      <c r="A71" s="170">
        <v>190</v>
      </c>
      <c r="B71" s="176">
        <v>67</v>
      </c>
      <c r="C71" s="169" t="s">
        <v>1224</v>
      </c>
      <c r="D71" s="169" t="s">
        <v>287</v>
      </c>
      <c r="E71" s="170" t="s">
        <v>344</v>
      </c>
      <c r="F71" s="169" t="s">
        <v>70</v>
      </c>
      <c r="G71" s="176">
        <v>0</v>
      </c>
    </row>
    <row r="72" spans="1:7" ht="13.8" thickBot="1" x14ac:dyDescent="0.3">
      <c r="A72" s="170">
        <v>194</v>
      </c>
      <c r="B72" s="176">
        <v>68</v>
      </c>
      <c r="C72" s="169" t="s">
        <v>1223</v>
      </c>
      <c r="D72" s="169" t="s">
        <v>799</v>
      </c>
      <c r="E72" s="170" t="s">
        <v>344</v>
      </c>
      <c r="F72" s="169" t="s">
        <v>44</v>
      </c>
      <c r="G72" s="176">
        <v>0</v>
      </c>
    </row>
    <row r="73" spans="1:7" ht="13.8" thickBot="1" x14ac:dyDescent="0.3">
      <c r="A73" s="170">
        <v>197</v>
      </c>
      <c r="B73" s="176">
        <v>69</v>
      </c>
      <c r="C73" s="169" t="s">
        <v>1222</v>
      </c>
      <c r="D73" s="169" t="s">
        <v>782</v>
      </c>
      <c r="E73" s="170" t="s">
        <v>345</v>
      </c>
      <c r="F73" s="169" t="s">
        <v>47</v>
      </c>
      <c r="G73" s="176">
        <v>0</v>
      </c>
    </row>
    <row r="74" spans="1:7" ht="13.8" thickBot="1" x14ac:dyDescent="0.3">
      <c r="A74" s="170">
        <v>199</v>
      </c>
      <c r="B74" s="176">
        <v>70</v>
      </c>
      <c r="C74" s="169" t="s">
        <v>1221</v>
      </c>
      <c r="D74" s="169" t="s">
        <v>222</v>
      </c>
      <c r="E74" s="170" t="s">
        <v>345</v>
      </c>
      <c r="F74" s="169" t="s">
        <v>299</v>
      </c>
      <c r="G74" s="176">
        <v>0</v>
      </c>
    </row>
    <row r="75" spans="1:7" ht="13.8" thickBot="1" x14ac:dyDescent="0.3">
      <c r="A75" s="170">
        <v>202</v>
      </c>
      <c r="B75" s="176">
        <v>71</v>
      </c>
      <c r="C75" s="169" t="s">
        <v>1220</v>
      </c>
      <c r="D75" s="169" t="s">
        <v>222</v>
      </c>
      <c r="E75" s="170" t="s">
        <v>345</v>
      </c>
      <c r="F75" s="169" t="s">
        <v>7</v>
      </c>
      <c r="G75" s="176">
        <v>0</v>
      </c>
    </row>
    <row r="76" spans="1:7" ht="13.8" thickBot="1" x14ac:dyDescent="0.3">
      <c r="A76" s="170">
        <v>203</v>
      </c>
      <c r="B76" s="176">
        <v>72</v>
      </c>
      <c r="C76" s="169" t="s">
        <v>1219</v>
      </c>
      <c r="D76" s="169" t="s">
        <v>1218</v>
      </c>
      <c r="E76" s="170" t="s">
        <v>342</v>
      </c>
      <c r="F76" s="169" t="s">
        <v>637</v>
      </c>
      <c r="G76" s="176">
        <v>0</v>
      </c>
    </row>
    <row r="77" spans="1:7" ht="13.8" thickBot="1" x14ac:dyDescent="0.3">
      <c r="A77" s="170">
        <v>204</v>
      </c>
      <c r="B77" s="176">
        <v>73</v>
      </c>
      <c r="C77" s="169" t="s">
        <v>1217</v>
      </c>
      <c r="D77" s="169" t="s">
        <v>536</v>
      </c>
      <c r="E77" s="170" t="s">
        <v>345</v>
      </c>
      <c r="F77" s="169" t="s">
        <v>13</v>
      </c>
      <c r="G77" s="176">
        <v>0</v>
      </c>
    </row>
    <row r="78" spans="1:7" ht="13.8" thickBot="1" x14ac:dyDescent="0.3">
      <c r="A78" s="170">
        <v>206</v>
      </c>
      <c r="B78" s="176">
        <v>74</v>
      </c>
      <c r="C78" s="169" t="s">
        <v>1216</v>
      </c>
      <c r="D78" s="169" t="s">
        <v>1215</v>
      </c>
      <c r="E78" s="170" t="s">
        <v>344</v>
      </c>
      <c r="F78" s="169" t="s">
        <v>1120</v>
      </c>
      <c r="G78" s="176">
        <v>0</v>
      </c>
    </row>
    <row r="79" spans="1:7" ht="13.8" thickBot="1" x14ac:dyDescent="0.3">
      <c r="A79" s="170">
        <v>207</v>
      </c>
      <c r="B79" s="176">
        <v>75</v>
      </c>
      <c r="C79" s="169" t="s">
        <v>1214</v>
      </c>
      <c r="D79" s="169" t="s">
        <v>237</v>
      </c>
      <c r="E79" s="170" t="s">
        <v>347</v>
      </c>
      <c r="F79" s="169" t="s">
        <v>7</v>
      </c>
      <c r="G79" s="176">
        <v>0</v>
      </c>
    </row>
    <row r="80" spans="1:7" ht="13.8" thickBot="1" x14ac:dyDescent="0.3">
      <c r="A80" s="170">
        <v>208</v>
      </c>
      <c r="B80" s="176">
        <v>76</v>
      </c>
      <c r="C80" s="169" t="s">
        <v>284</v>
      </c>
      <c r="D80" s="169" t="s">
        <v>285</v>
      </c>
      <c r="E80" s="170" t="s">
        <v>345</v>
      </c>
      <c r="F80" s="169" t="s">
        <v>93</v>
      </c>
      <c r="G80" s="176">
        <v>0</v>
      </c>
    </row>
    <row r="81" spans="1:7" ht="13.8" thickBot="1" x14ac:dyDescent="0.3">
      <c r="A81" s="170">
        <v>209</v>
      </c>
      <c r="B81" s="176">
        <v>77</v>
      </c>
      <c r="C81" s="169" t="s">
        <v>1213</v>
      </c>
      <c r="D81" s="169" t="s">
        <v>1212</v>
      </c>
      <c r="E81" s="170" t="s">
        <v>342</v>
      </c>
      <c r="F81" s="169" t="s">
        <v>914</v>
      </c>
      <c r="G81" s="176">
        <v>0</v>
      </c>
    </row>
    <row r="82" spans="1:7" ht="13.8" thickBot="1" x14ac:dyDescent="0.3">
      <c r="A82" s="170">
        <v>211</v>
      </c>
      <c r="B82" s="176">
        <v>78</v>
      </c>
      <c r="C82" s="169" t="s">
        <v>1211</v>
      </c>
      <c r="D82" s="169" t="s">
        <v>1210</v>
      </c>
      <c r="E82" s="170" t="s">
        <v>344</v>
      </c>
      <c r="F82" s="169" t="s">
        <v>13</v>
      </c>
      <c r="G82" s="176">
        <v>0</v>
      </c>
    </row>
    <row r="83" spans="1:7" ht="13.8" thickBot="1" x14ac:dyDescent="0.3">
      <c r="A83" s="170">
        <v>214</v>
      </c>
      <c r="B83" s="176">
        <v>79</v>
      </c>
      <c r="C83" s="169" t="s">
        <v>1209</v>
      </c>
      <c r="D83" s="169" t="s">
        <v>247</v>
      </c>
      <c r="E83" s="170" t="s">
        <v>346</v>
      </c>
      <c r="F83" s="169" t="s">
        <v>7</v>
      </c>
      <c r="G83" s="176">
        <v>0</v>
      </c>
    </row>
    <row r="84" spans="1:7" ht="13.8" thickBot="1" x14ac:dyDescent="0.3">
      <c r="A84" s="170">
        <v>215</v>
      </c>
      <c r="B84" s="176">
        <v>80</v>
      </c>
      <c r="C84" s="169" t="s">
        <v>1208</v>
      </c>
      <c r="D84" s="169" t="s">
        <v>823</v>
      </c>
      <c r="E84" s="170" t="s">
        <v>344</v>
      </c>
      <c r="F84" s="169" t="s">
        <v>125</v>
      </c>
      <c r="G84" s="176">
        <v>0</v>
      </c>
    </row>
    <row r="85" spans="1:7" ht="13.8" thickBot="1" x14ac:dyDescent="0.3">
      <c r="A85" s="170">
        <v>216</v>
      </c>
      <c r="B85" s="176">
        <v>81</v>
      </c>
      <c r="C85" s="169" t="s">
        <v>1207</v>
      </c>
      <c r="D85" s="169" t="s">
        <v>247</v>
      </c>
      <c r="E85" s="170" t="s">
        <v>341</v>
      </c>
      <c r="F85" s="169" t="s">
        <v>299</v>
      </c>
      <c r="G85" s="176">
        <v>0</v>
      </c>
    </row>
    <row r="86" spans="1:7" ht="13.8" thickBot="1" x14ac:dyDescent="0.3">
      <c r="A86" s="170">
        <v>217</v>
      </c>
      <c r="B86" s="176">
        <v>82</v>
      </c>
      <c r="C86" s="169" t="s">
        <v>277</v>
      </c>
      <c r="D86" s="169" t="s">
        <v>278</v>
      </c>
      <c r="E86" s="170" t="s">
        <v>345</v>
      </c>
      <c r="F86" s="169" t="s">
        <v>117</v>
      </c>
      <c r="G86" s="176">
        <v>0</v>
      </c>
    </row>
    <row r="87" spans="1:7" ht="13.8" thickBot="1" x14ac:dyDescent="0.3">
      <c r="A87" s="170">
        <v>218</v>
      </c>
      <c r="B87" s="176">
        <v>83</v>
      </c>
      <c r="C87" s="169" t="s">
        <v>1206</v>
      </c>
      <c r="D87" s="169" t="s">
        <v>1205</v>
      </c>
      <c r="E87" s="170" t="s">
        <v>347</v>
      </c>
      <c r="F87" s="169" t="s">
        <v>109</v>
      </c>
      <c r="G87" s="176">
        <v>0</v>
      </c>
    </row>
    <row r="88" spans="1:7" ht="13.8" thickBot="1" x14ac:dyDescent="0.3">
      <c r="A88" s="170">
        <v>221</v>
      </c>
      <c r="B88" s="176">
        <v>84</v>
      </c>
      <c r="C88" s="169" t="s">
        <v>1204</v>
      </c>
      <c r="D88" s="169" t="s">
        <v>1203</v>
      </c>
      <c r="E88" s="170" t="s">
        <v>343</v>
      </c>
      <c r="F88" s="169" t="s">
        <v>7</v>
      </c>
      <c r="G88" s="176">
        <v>0</v>
      </c>
    </row>
    <row r="89" spans="1:7" ht="13.8" thickBot="1" x14ac:dyDescent="0.3">
      <c r="A89" s="170">
        <v>223</v>
      </c>
      <c r="B89" s="176">
        <v>85</v>
      </c>
      <c r="C89" s="169" t="s">
        <v>1202</v>
      </c>
      <c r="D89" s="169" t="s">
        <v>228</v>
      </c>
      <c r="E89" s="170" t="s">
        <v>342</v>
      </c>
      <c r="F89" s="169" t="s">
        <v>914</v>
      </c>
      <c r="G89" s="176">
        <v>0</v>
      </c>
    </row>
    <row r="90" spans="1:7" ht="13.8" thickBot="1" x14ac:dyDescent="0.3">
      <c r="A90" s="170">
        <v>226</v>
      </c>
      <c r="B90" s="176">
        <v>86</v>
      </c>
      <c r="C90" s="169" t="s">
        <v>1201</v>
      </c>
      <c r="D90" s="169" t="s">
        <v>1200</v>
      </c>
      <c r="E90" s="170" t="s">
        <v>345</v>
      </c>
      <c r="F90" s="169" t="s">
        <v>637</v>
      </c>
      <c r="G90" s="176">
        <v>0</v>
      </c>
    </row>
    <row r="91" spans="1:7" ht="13.8" thickBot="1" x14ac:dyDescent="0.3">
      <c r="A91" s="170">
        <v>227</v>
      </c>
      <c r="B91" s="176">
        <v>87</v>
      </c>
      <c r="C91" s="169" t="s">
        <v>1199</v>
      </c>
      <c r="D91" s="169" t="s">
        <v>1198</v>
      </c>
      <c r="E91" s="170" t="s">
        <v>346</v>
      </c>
      <c r="F91" s="169" t="s">
        <v>7</v>
      </c>
      <c r="G91" s="176">
        <v>0</v>
      </c>
    </row>
    <row r="92" spans="1:7" ht="13.8" thickBot="1" x14ac:dyDescent="0.3">
      <c r="A92" s="170">
        <v>228</v>
      </c>
      <c r="B92" s="176">
        <v>88</v>
      </c>
      <c r="C92" s="169" t="s">
        <v>1197</v>
      </c>
      <c r="D92" s="169" t="s">
        <v>1196</v>
      </c>
      <c r="E92" s="170" t="s">
        <v>341</v>
      </c>
      <c r="F92" s="169" t="s">
        <v>7</v>
      </c>
      <c r="G92" s="176">
        <v>0</v>
      </c>
    </row>
  </sheetData>
  <autoFilter ref="A4:G92" xr:uid="{868C89D7-7435-4454-AEBB-48FEB636A411}"/>
  <mergeCells count="1">
    <mergeCell ref="A2: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0847D-FA0A-4393-99F9-191237623116}">
  <dimension ref="A2:J142"/>
  <sheetViews>
    <sheetView zoomScale="90" zoomScaleNormal="90" workbookViewId="0">
      <selection activeCell="F27" sqref="F27"/>
    </sheetView>
  </sheetViews>
  <sheetFormatPr defaultRowHeight="13.2" x14ac:dyDescent="0.25"/>
  <cols>
    <col min="1" max="1" width="22.77734375" style="187" bestFit="1" customWidth="1"/>
    <col min="2" max="2" width="31.77734375" style="187" bestFit="1" customWidth="1"/>
    <col min="3" max="3" width="21.44140625" style="187" bestFit="1" customWidth="1"/>
    <col min="4" max="4" width="19.6640625" style="187" customWidth="1"/>
    <col min="5" max="5" width="14.88671875" style="187" customWidth="1"/>
    <col min="6" max="6" width="44.33203125" style="187" bestFit="1" customWidth="1"/>
    <col min="7" max="7" width="19" style="187" bestFit="1" customWidth="1"/>
    <col min="8" max="16384" width="8.88671875" style="187"/>
  </cols>
  <sheetData>
    <row r="2" spans="1:10" x14ac:dyDescent="0.25">
      <c r="A2" s="229" t="s">
        <v>1452</v>
      </c>
      <c r="B2" s="230"/>
      <c r="C2" s="230"/>
      <c r="D2" s="230"/>
      <c r="E2" s="230"/>
      <c r="F2" s="230"/>
    </row>
    <row r="4" spans="1:10" ht="13.8" thickBot="1" x14ac:dyDescent="0.3">
      <c r="A4" s="199" t="s">
        <v>213</v>
      </c>
      <c r="B4" s="198" t="s">
        <v>214</v>
      </c>
      <c r="C4" s="197" t="s">
        <v>178</v>
      </c>
      <c r="D4" s="197" t="s">
        <v>179</v>
      </c>
      <c r="E4" s="197" t="s">
        <v>180</v>
      </c>
      <c r="F4" s="197" t="s">
        <v>181</v>
      </c>
      <c r="G4" s="196" t="s">
        <v>215</v>
      </c>
    </row>
    <row r="5" spans="1:10" ht="13.8" thickBot="1" x14ac:dyDescent="0.3">
      <c r="A5" s="192">
        <v>1</v>
      </c>
      <c r="B5" s="194">
        <v>1</v>
      </c>
      <c r="C5" s="190" t="s">
        <v>1451</v>
      </c>
      <c r="D5" s="190" t="s">
        <v>1450</v>
      </c>
      <c r="E5" s="191" t="s">
        <v>326</v>
      </c>
      <c r="F5" s="190" t="s">
        <v>514</v>
      </c>
      <c r="G5" s="195">
        <f t="array" ref="G5:G104">_xlfn.SEQUENCE(100,1,100,-1)</f>
        <v>100</v>
      </c>
      <c r="J5" s="188"/>
    </row>
    <row r="6" spans="1:10" ht="13.8" thickBot="1" x14ac:dyDescent="0.3">
      <c r="A6" s="192">
        <v>2</v>
      </c>
      <c r="B6" s="194">
        <v>2</v>
      </c>
      <c r="C6" s="190" t="s">
        <v>1449</v>
      </c>
      <c r="D6" s="190" t="s">
        <v>630</v>
      </c>
      <c r="E6" s="191" t="s">
        <v>326</v>
      </c>
      <c r="F6" s="190" t="s">
        <v>1400</v>
      </c>
      <c r="G6" s="193">
        <v>99</v>
      </c>
      <c r="J6" s="188"/>
    </row>
    <row r="7" spans="1:10" ht="13.8" thickBot="1" x14ac:dyDescent="0.3">
      <c r="A7" s="192">
        <v>3</v>
      </c>
      <c r="B7" s="194">
        <v>3</v>
      </c>
      <c r="C7" s="190" t="s">
        <v>1448</v>
      </c>
      <c r="D7" s="190" t="s">
        <v>186</v>
      </c>
      <c r="E7" s="191" t="s">
        <v>370</v>
      </c>
      <c r="F7" s="190" t="s">
        <v>1447</v>
      </c>
      <c r="G7" s="193">
        <v>98</v>
      </c>
      <c r="J7" s="188"/>
    </row>
    <row r="8" spans="1:10" ht="13.8" thickBot="1" x14ac:dyDescent="0.3">
      <c r="A8" s="192">
        <v>4</v>
      </c>
      <c r="B8" s="194">
        <v>4</v>
      </c>
      <c r="C8" s="190" t="s">
        <v>1446</v>
      </c>
      <c r="D8" s="190" t="s">
        <v>26</v>
      </c>
      <c r="E8" s="191" t="s">
        <v>326</v>
      </c>
      <c r="F8" s="190" t="s">
        <v>1422</v>
      </c>
      <c r="G8" s="193">
        <v>97</v>
      </c>
      <c r="J8" s="188"/>
    </row>
    <row r="9" spans="1:10" ht="13.8" thickBot="1" x14ac:dyDescent="0.3">
      <c r="A9" s="192">
        <v>5</v>
      </c>
      <c r="B9" s="194">
        <v>5</v>
      </c>
      <c r="C9" s="190" t="s">
        <v>1445</v>
      </c>
      <c r="D9" s="190" t="s">
        <v>1444</v>
      </c>
      <c r="E9" s="191" t="s">
        <v>370</v>
      </c>
      <c r="F9" s="190" t="s">
        <v>514</v>
      </c>
      <c r="G9" s="193">
        <v>96</v>
      </c>
      <c r="J9" s="188"/>
    </row>
    <row r="10" spans="1:10" ht="13.8" thickBot="1" x14ac:dyDescent="0.3">
      <c r="A10" s="192">
        <v>6</v>
      </c>
      <c r="B10" s="194">
        <v>6</v>
      </c>
      <c r="C10" s="190" t="s">
        <v>764</v>
      </c>
      <c r="D10" s="190" t="s">
        <v>763</v>
      </c>
      <c r="E10" s="191" t="s">
        <v>326</v>
      </c>
      <c r="F10" s="190" t="s">
        <v>514</v>
      </c>
      <c r="G10" s="193">
        <v>95</v>
      </c>
      <c r="J10" s="188"/>
    </row>
    <row r="11" spans="1:10" ht="13.8" thickBot="1" x14ac:dyDescent="0.3">
      <c r="A11" s="192">
        <v>7</v>
      </c>
      <c r="B11" s="194">
        <v>7</v>
      </c>
      <c r="C11" s="190" t="s">
        <v>1443</v>
      </c>
      <c r="D11" s="190" t="s">
        <v>1442</v>
      </c>
      <c r="E11" s="191" t="s">
        <v>374</v>
      </c>
      <c r="F11" s="190" t="s">
        <v>1340</v>
      </c>
      <c r="G11" s="193">
        <v>94</v>
      </c>
      <c r="J11" s="188"/>
    </row>
    <row r="12" spans="1:10" ht="13.8" thickBot="1" x14ac:dyDescent="0.3">
      <c r="A12" s="192">
        <v>8</v>
      </c>
      <c r="B12" s="194">
        <v>8</v>
      </c>
      <c r="C12" s="190" t="s">
        <v>1194</v>
      </c>
      <c r="D12" s="190" t="s">
        <v>123</v>
      </c>
      <c r="E12" s="191" t="s">
        <v>326</v>
      </c>
      <c r="F12" s="190" t="s">
        <v>387</v>
      </c>
      <c r="G12" s="193">
        <v>93</v>
      </c>
      <c r="J12" s="188"/>
    </row>
    <row r="13" spans="1:10" ht="13.8" thickBot="1" x14ac:dyDescent="0.3">
      <c r="A13" s="192">
        <v>9</v>
      </c>
      <c r="B13" s="194">
        <v>9</v>
      </c>
      <c r="C13" s="190" t="s">
        <v>1441</v>
      </c>
      <c r="D13" s="190" t="s">
        <v>1440</v>
      </c>
      <c r="E13" s="191" t="s">
        <v>374</v>
      </c>
      <c r="F13" s="190" t="s">
        <v>1439</v>
      </c>
      <c r="G13" s="193">
        <v>92</v>
      </c>
      <c r="J13" s="188"/>
    </row>
    <row r="14" spans="1:10" ht="13.8" thickBot="1" x14ac:dyDescent="0.3">
      <c r="A14" s="192">
        <v>10</v>
      </c>
      <c r="B14" s="194">
        <v>10</v>
      </c>
      <c r="C14" s="190" t="s">
        <v>1438</v>
      </c>
      <c r="D14" s="190" t="s">
        <v>9</v>
      </c>
      <c r="E14" s="191" t="s">
        <v>326</v>
      </c>
      <c r="F14" s="190" t="s">
        <v>387</v>
      </c>
      <c r="G14" s="193">
        <v>91</v>
      </c>
      <c r="J14" s="188"/>
    </row>
    <row r="15" spans="1:10" ht="13.8" thickBot="1" x14ac:dyDescent="0.3">
      <c r="A15" s="192">
        <v>11</v>
      </c>
      <c r="B15" s="194">
        <v>11</v>
      </c>
      <c r="C15" s="190" t="s">
        <v>1437</v>
      </c>
      <c r="D15" s="190" t="s">
        <v>15</v>
      </c>
      <c r="E15" s="191" t="s">
        <v>382</v>
      </c>
      <c r="F15" s="190" t="s">
        <v>430</v>
      </c>
      <c r="G15" s="193">
        <v>90</v>
      </c>
      <c r="J15" s="188"/>
    </row>
    <row r="16" spans="1:10" ht="13.8" thickBot="1" x14ac:dyDescent="0.3">
      <c r="A16" s="192">
        <v>12</v>
      </c>
      <c r="B16" s="194">
        <v>12</v>
      </c>
      <c r="C16" s="190" t="s">
        <v>1436</v>
      </c>
      <c r="D16" s="190" t="s">
        <v>112</v>
      </c>
      <c r="E16" s="191" t="s">
        <v>325</v>
      </c>
      <c r="F16" s="190" t="s">
        <v>1394</v>
      </c>
      <c r="G16" s="193">
        <v>89</v>
      </c>
      <c r="J16" s="188"/>
    </row>
    <row r="17" spans="1:10" ht="13.8" thickBot="1" x14ac:dyDescent="0.3">
      <c r="A17" s="192">
        <v>13</v>
      </c>
      <c r="B17" s="194">
        <v>13</v>
      </c>
      <c r="C17" s="190" t="s">
        <v>11</v>
      </c>
      <c r="D17" s="190" t="s">
        <v>12</v>
      </c>
      <c r="E17" s="191" t="s">
        <v>364</v>
      </c>
      <c r="F17" s="190" t="s">
        <v>13</v>
      </c>
      <c r="G17" s="193">
        <v>88</v>
      </c>
      <c r="J17" s="188"/>
    </row>
    <row r="18" spans="1:10" ht="13.8" thickBot="1" x14ac:dyDescent="0.3">
      <c r="A18" s="192">
        <v>14</v>
      </c>
      <c r="B18" s="194">
        <v>14</v>
      </c>
      <c r="C18" s="190" t="s">
        <v>209</v>
      </c>
      <c r="D18" s="190" t="s">
        <v>613</v>
      </c>
      <c r="E18" s="191" t="s">
        <v>374</v>
      </c>
      <c r="F18" s="190" t="s">
        <v>1340</v>
      </c>
      <c r="G18" s="193">
        <v>87</v>
      </c>
      <c r="J18" s="188"/>
    </row>
    <row r="19" spans="1:10" ht="13.8" thickBot="1" x14ac:dyDescent="0.3">
      <c r="A19" s="192">
        <v>15</v>
      </c>
      <c r="B19" s="194">
        <v>15</v>
      </c>
      <c r="C19" s="190" t="s">
        <v>1184</v>
      </c>
      <c r="D19" s="190" t="s">
        <v>60</v>
      </c>
      <c r="E19" s="191" t="s">
        <v>382</v>
      </c>
      <c r="F19" s="190" t="s">
        <v>514</v>
      </c>
      <c r="G19" s="193">
        <v>86</v>
      </c>
      <c r="J19" s="188"/>
    </row>
    <row r="20" spans="1:10" ht="13.8" thickBot="1" x14ac:dyDescent="0.3">
      <c r="A20" s="192">
        <v>16</v>
      </c>
      <c r="B20" s="194">
        <v>16</v>
      </c>
      <c r="C20" s="190" t="s">
        <v>1435</v>
      </c>
      <c r="D20" s="190" t="s">
        <v>184</v>
      </c>
      <c r="E20" s="191" t="s">
        <v>326</v>
      </c>
      <c r="F20" s="190" t="s">
        <v>1394</v>
      </c>
      <c r="G20" s="193">
        <v>85</v>
      </c>
      <c r="J20" s="188"/>
    </row>
    <row r="21" spans="1:10" ht="13.8" thickBot="1" x14ac:dyDescent="0.3">
      <c r="A21" s="192">
        <v>17</v>
      </c>
      <c r="B21" s="194">
        <v>17</v>
      </c>
      <c r="C21" s="190" t="s">
        <v>1434</v>
      </c>
      <c r="D21" s="190" t="s">
        <v>95</v>
      </c>
      <c r="E21" s="191" t="s">
        <v>374</v>
      </c>
      <c r="F21" s="190" t="s">
        <v>1349</v>
      </c>
      <c r="G21" s="193">
        <v>84</v>
      </c>
      <c r="J21" s="188"/>
    </row>
    <row r="22" spans="1:10" ht="13.8" thickBot="1" x14ac:dyDescent="0.3">
      <c r="A22" s="192">
        <v>18</v>
      </c>
      <c r="B22" s="194">
        <v>18</v>
      </c>
      <c r="C22" s="190" t="s">
        <v>747</v>
      </c>
      <c r="D22" s="190" t="s">
        <v>103</v>
      </c>
      <c r="E22" s="191" t="s">
        <v>379</v>
      </c>
      <c r="F22" s="190" t="s">
        <v>1369</v>
      </c>
      <c r="G22" s="193">
        <v>83</v>
      </c>
      <c r="J22" s="188"/>
    </row>
    <row r="23" spans="1:10" ht="13.8" thickBot="1" x14ac:dyDescent="0.3">
      <c r="A23" s="192">
        <v>19</v>
      </c>
      <c r="B23" s="194">
        <v>19</v>
      </c>
      <c r="C23" s="190" t="s">
        <v>1433</v>
      </c>
      <c r="D23" s="190" t="s">
        <v>743</v>
      </c>
      <c r="E23" s="191" t="s">
        <v>370</v>
      </c>
      <c r="F23" s="190" t="s">
        <v>367</v>
      </c>
      <c r="G23" s="193">
        <v>82</v>
      </c>
      <c r="J23" s="188"/>
    </row>
    <row r="24" spans="1:10" ht="13.8" thickBot="1" x14ac:dyDescent="0.3">
      <c r="A24" s="192">
        <v>20</v>
      </c>
      <c r="B24" s="194">
        <v>20</v>
      </c>
      <c r="C24" s="190" t="s">
        <v>751</v>
      </c>
      <c r="D24" s="190" t="s">
        <v>479</v>
      </c>
      <c r="E24" s="191" t="s">
        <v>370</v>
      </c>
      <c r="F24" s="190" t="s">
        <v>1369</v>
      </c>
      <c r="G24" s="193">
        <v>81</v>
      </c>
      <c r="J24" s="188"/>
    </row>
    <row r="25" spans="1:10" ht="13.8" thickBot="1" x14ac:dyDescent="0.3">
      <c r="A25" s="192">
        <v>21</v>
      </c>
      <c r="B25" s="194">
        <v>21</v>
      </c>
      <c r="C25" s="190" t="s">
        <v>1432</v>
      </c>
      <c r="D25" s="190" t="s">
        <v>1179</v>
      </c>
      <c r="E25" s="191" t="s">
        <v>326</v>
      </c>
      <c r="F25" s="190" t="s">
        <v>389</v>
      </c>
      <c r="G25" s="193">
        <v>80</v>
      </c>
      <c r="J25" s="188"/>
    </row>
    <row r="26" spans="1:10" ht="13.8" thickBot="1" x14ac:dyDescent="0.3">
      <c r="A26" s="192">
        <v>22</v>
      </c>
      <c r="B26" s="194">
        <v>22</v>
      </c>
      <c r="C26" s="190" t="s">
        <v>14</v>
      </c>
      <c r="D26" s="190" t="s">
        <v>15</v>
      </c>
      <c r="E26" s="191" t="s">
        <v>379</v>
      </c>
      <c r="F26" s="190" t="s">
        <v>1431</v>
      </c>
      <c r="G26" s="193">
        <v>79</v>
      </c>
      <c r="J26" s="188"/>
    </row>
    <row r="27" spans="1:10" ht="13.8" thickBot="1" x14ac:dyDescent="0.3">
      <c r="A27" s="192">
        <v>23</v>
      </c>
      <c r="B27" s="194">
        <v>23</v>
      </c>
      <c r="C27" s="190" t="s">
        <v>29</v>
      </c>
      <c r="D27" s="190" t="s">
        <v>30</v>
      </c>
      <c r="E27" s="191" t="s">
        <v>382</v>
      </c>
      <c r="F27" s="190" t="s">
        <v>32</v>
      </c>
      <c r="G27" s="193">
        <v>78</v>
      </c>
      <c r="J27" s="188"/>
    </row>
    <row r="28" spans="1:10" ht="13.8" thickBot="1" x14ac:dyDescent="0.3">
      <c r="A28" s="192">
        <v>24</v>
      </c>
      <c r="B28" s="194">
        <v>24</v>
      </c>
      <c r="C28" s="190" t="s">
        <v>989</v>
      </c>
      <c r="D28" s="190" t="s">
        <v>77</v>
      </c>
      <c r="E28" s="191" t="s">
        <v>326</v>
      </c>
      <c r="F28" s="190" t="s">
        <v>1340</v>
      </c>
      <c r="G28" s="193">
        <v>77</v>
      </c>
      <c r="J28" s="188"/>
    </row>
    <row r="29" spans="1:10" ht="13.8" thickBot="1" x14ac:dyDescent="0.3">
      <c r="A29" s="192">
        <v>26</v>
      </c>
      <c r="B29" s="194">
        <v>25</v>
      </c>
      <c r="C29" s="190" t="s">
        <v>1430</v>
      </c>
      <c r="D29" s="190" t="s">
        <v>1429</v>
      </c>
      <c r="E29" s="191" t="s">
        <v>370</v>
      </c>
      <c r="F29" s="190" t="s">
        <v>1378</v>
      </c>
      <c r="G29" s="193">
        <v>76</v>
      </c>
      <c r="J29" s="188"/>
    </row>
    <row r="30" spans="1:10" ht="13.8" thickBot="1" x14ac:dyDescent="0.3">
      <c r="A30" s="192">
        <v>27</v>
      </c>
      <c r="B30" s="194">
        <v>26</v>
      </c>
      <c r="C30" s="190" t="s">
        <v>1428</v>
      </c>
      <c r="D30" s="190" t="s">
        <v>26</v>
      </c>
      <c r="E30" s="191" t="s">
        <v>370</v>
      </c>
      <c r="F30" s="190" t="s">
        <v>471</v>
      </c>
      <c r="G30" s="193">
        <v>75</v>
      </c>
      <c r="J30" s="188"/>
    </row>
    <row r="31" spans="1:10" ht="13.8" thickBot="1" x14ac:dyDescent="0.3">
      <c r="A31" s="192">
        <v>28</v>
      </c>
      <c r="B31" s="194">
        <v>27</v>
      </c>
      <c r="C31" s="190" t="s">
        <v>754</v>
      </c>
      <c r="D31" s="190" t="s">
        <v>139</v>
      </c>
      <c r="E31" s="191" t="s">
        <v>425</v>
      </c>
      <c r="F31" s="190" t="s">
        <v>502</v>
      </c>
      <c r="G31" s="193">
        <v>74</v>
      </c>
      <c r="J31" s="188"/>
    </row>
    <row r="32" spans="1:10" ht="13.8" thickBot="1" x14ac:dyDescent="0.3">
      <c r="A32" s="192">
        <v>29</v>
      </c>
      <c r="B32" s="194">
        <v>28</v>
      </c>
      <c r="C32" s="190" t="s">
        <v>1427</v>
      </c>
      <c r="D32" s="190" t="s">
        <v>26</v>
      </c>
      <c r="E32" s="191" t="s">
        <v>364</v>
      </c>
      <c r="F32" s="190" t="s">
        <v>13</v>
      </c>
      <c r="G32" s="193">
        <v>73</v>
      </c>
      <c r="J32" s="188"/>
    </row>
    <row r="33" spans="1:10" ht="13.8" thickBot="1" x14ac:dyDescent="0.3">
      <c r="A33" s="192">
        <v>30</v>
      </c>
      <c r="B33" s="194">
        <v>29</v>
      </c>
      <c r="C33" s="190" t="s">
        <v>1426</v>
      </c>
      <c r="D33" s="190" t="s">
        <v>123</v>
      </c>
      <c r="E33" s="191" t="s">
        <v>364</v>
      </c>
      <c r="F33" s="190" t="s">
        <v>514</v>
      </c>
      <c r="G33" s="193">
        <v>72</v>
      </c>
      <c r="J33" s="188"/>
    </row>
    <row r="34" spans="1:10" ht="13.8" thickBot="1" x14ac:dyDescent="0.3">
      <c r="A34" s="192">
        <v>32</v>
      </c>
      <c r="B34" s="194">
        <v>30</v>
      </c>
      <c r="C34" s="190" t="s">
        <v>1415</v>
      </c>
      <c r="D34" s="190" t="s">
        <v>129</v>
      </c>
      <c r="E34" s="191" t="s">
        <v>324</v>
      </c>
      <c r="F34" s="190" t="s">
        <v>461</v>
      </c>
      <c r="G34" s="193">
        <v>71</v>
      </c>
      <c r="J34" s="188"/>
    </row>
    <row r="35" spans="1:10" ht="13.8" thickBot="1" x14ac:dyDescent="0.3">
      <c r="A35" s="192">
        <v>33</v>
      </c>
      <c r="B35" s="194">
        <v>31</v>
      </c>
      <c r="C35" s="190" t="s">
        <v>739</v>
      </c>
      <c r="D35" s="190" t="s">
        <v>738</v>
      </c>
      <c r="E35" s="191" t="s">
        <v>370</v>
      </c>
      <c r="F35" s="190" t="s">
        <v>514</v>
      </c>
      <c r="G35" s="193">
        <v>70</v>
      </c>
      <c r="J35" s="188"/>
    </row>
    <row r="36" spans="1:10" ht="13.8" thickBot="1" x14ac:dyDescent="0.3">
      <c r="A36" s="192">
        <v>34</v>
      </c>
      <c r="B36" s="194">
        <v>32</v>
      </c>
      <c r="C36" s="190" t="s">
        <v>1425</v>
      </c>
      <c r="D36" s="190" t="s">
        <v>1379</v>
      </c>
      <c r="E36" s="191" t="s">
        <v>379</v>
      </c>
      <c r="F36" s="190" t="s">
        <v>389</v>
      </c>
      <c r="G36" s="193">
        <v>69</v>
      </c>
      <c r="J36" s="188"/>
    </row>
    <row r="37" spans="1:10" ht="13.8" thickBot="1" x14ac:dyDescent="0.3">
      <c r="A37" s="192">
        <v>35</v>
      </c>
      <c r="B37" s="194">
        <v>33</v>
      </c>
      <c r="C37" s="190" t="s">
        <v>53</v>
      </c>
      <c r="D37" s="190" t="s">
        <v>54</v>
      </c>
      <c r="E37" s="191" t="s">
        <v>379</v>
      </c>
      <c r="F37" s="190" t="s">
        <v>372</v>
      </c>
      <c r="G37" s="193">
        <v>68</v>
      </c>
      <c r="J37" s="188"/>
    </row>
    <row r="38" spans="1:10" ht="13.8" thickBot="1" x14ac:dyDescent="0.3">
      <c r="A38" s="192">
        <v>36</v>
      </c>
      <c r="B38" s="194">
        <v>34</v>
      </c>
      <c r="C38" s="190" t="s">
        <v>51</v>
      </c>
      <c r="D38" s="190" t="s">
        <v>52</v>
      </c>
      <c r="E38" s="191" t="s">
        <v>379</v>
      </c>
      <c r="F38" s="190" t="s">
        <v>1361</v>
      </c>
      <c r="G38" s="193">
        <v>67</v>
      </c>
      <c r="J38" s="188"/>
    </row>
    <row r="39" spans="1:10" ht="13.8" thickBot="1" x14ac:dyDescent="0.3">
      <c r="A39" s="192">
        <v>38</v>
      </c>
      <c r="B39" s="194">
        <v>35</v>
      </c>
      <c r="C39" s="190" t="s">
        <v>1424</v>
      </c>
      <c r="D39" s="190" t="s">
        <v>1423</v>
      </c>
      <c r="E39" s="191" t="s">
        <v>324</v>
      </c>
      <c r="F39" s="190" t="s">
        <v>1422</v>
      </c>
      <c r="G39" s="193">
        <v>66</v>
      </c>
      <c r="J39" s="188"/>
    </row>
    <row r="40" spans="1:10" ht="13.8" thickBot="1" x14ac:dyDescent="0.3">
      <c r="A40" s="192">
        <v>39</v>
      </c>
      <c r="B40" s="194">
        <v>36</v>
      </c>
      <c r="C40" s="190" t="s">
        <v>1421</v>
      </c>
      <c r="D40" s="190" t="s">
        <v>26</v>
      </c>
      <c r="E40" s="191" t="s">
        <v>364</v>
      </c>
      <c r="F40" s="190" t="s">
        <v>1349</v>
      </c>
      <c r="G40" s="193">
        <v>65</v>
      </c>
      <c r="J40" s="188"/>
    </row>
    <row r="41" spans="1:10" ht="13.8" thickBot="1" x14ac:dyDescent="0.3">
      <c r="A41" s="192">
        <v>40</v>
      </c>
      <c r="B41" s="194">
        <v>37</v>
      </c>
      <c r="C41" s="190" t="s">
        <v>43</v>
      </c>
      <c r="D41" s="190" t="s">
        <v>26</v>
      </c>
      <c r="E41" s="191" t="s">
        <v>382</v>
      </c>
      <c r="F41" s="190" t="s">
        <v>409</v>
      </c>
      <c r="G41" s="193">
        <v>64</v>
      </c>
      <c r="J41" s="188"/>
    </row>
    <row r="42" spans="1:10" ht="13.8" thickBot="1" x14ac:dyDescent="0.3">
      <c r="A42" s="192">
        <v>41</v>
      </c>
      <c r="B42" s="194">
        <v>38</v>
      </c>
      <c r="C42" s="190" t="s">
        <v>1420</v>
      </c>
      <c r="D42" s="190" t="s">
        <v>415</v>
      </c>
      <c r="E42" s="191" t="s">
        <v>370</v>
      </c>
      <c r="F42" s="190" t="s">
        <v>367</v>
      </c>
      <c r="G42" s="193">
        <v>63</v>
      </c>
      <c r="J42" s="188"/>
    </row>
    <row r="43" spans="1:10" ht="13.8" thickBot="1" x14ac:dyDescent="0.3">
      <c r="A43" s="192">
        <v>42</v>
      </c>
      <c r="B43" s="194">
        <v>39</v>
      </c>
      <c r="C43" s="190" t="s">
        <v>1419</v>
      </c>
      <c r="D43" s="190" t="s">
        <v>1418</v>
      </c>
      <c r="E43" s="191" t="s">
        <v>370</v>
      </c>
      <c r="F43" s="190" t="s">
        <v>32</v>
      </c>
      <c r="G43" s="193">
        <v>62</v>
      </c>
      <c r="J43" s="188"/>
    </row>
    <row r="44" spans="1:10" ht="13.8" thickBot="1" x14ac:dyDescent="0.3">
      <c r="A44" s="192">
        <v>43</v>
      </c>
      <c r="B44" s="194">
        <v>40</v>
      </c>
      <c r="C44" s="190" t="s">
        <v>664</v>
      </c>
      <c r="D44" s="190" t="s">
        <v>1417</v>
      </c>
      <c r="E44" s="191" t="s">
        <v>374</v>
      </c>
      <c r="F44" s="190" t="s">
        <v>1368</v>
      </c>
      <c r="G44" s="193">
        <v>61</v>
      </c>
      <c r="J44" s="188"/>
    </row>
    <row r="45" spans="1:10" ht="13.8" thickBot="1" x14ac:dyDescent="0.3">
      <c r="A45" s="192">
        <v>44</v>
      </c>
      <c r="B45" s="194">
        <v>41</v>
      </c>
      <c r="C45" s="190" t="s">
        <v>1416</v>
      </c>
      <c r="D45" s="190" t="s">
        <v>139</v>
      </c>
      <c r="E45" s="191" t="s">
        <v>379</v>
      </c>
      <c r="F45" s="190" t="s">
        <v>514</v>
      </c>
      <c r="G45" s="193">
        <v>60</v>
      </c>
      <c r="J45" s="188"/>
    </row>
    <row r="46" spans="1:10" ht="13.8" thickBot="1" x14ac:dyDescent="0.3">
      <c r="A46" s="192">
        <v>46</v>
      </c>
      <c r="B46" s="194">
        <v>42</v>
      </c>
      <c r="C46" s="190" t="s">
        <v>1415</v>
      </c>
      <c r="D46" s="190" t="s">
        <v>144</v>
      </c>
      <c r="E46" s="191" t="s">
        <v>379</v>
      </c>
      <c r="F46" s="190" t="s">
        <v>1315</v>
      </c>
      <c r="G46" s="193">
        <v>59</v>
      </c>
      <c r="J46" s="188"/>
    </row>
    <row r="47" spans="1:10" ht="13.8" thickBot="1" x14ac:dyDescent="0.3">
      <c r="A47" s="192">
        <v>47</v>
      </c>
      <c r="B47" s="194">
        <v>43</v>
      </c>
      <c r="C47" s="190" t="s">
        <v>172</v>
      </c>
      <c r="D47" s="190" t="s">
        <v>1414</v>
      </c>
      <c r="E47" s="191" t="s">
        <v>326</v>
      </c>
      <c r="F47" s="190" t="s">
        <v>372</v>
      </c>
      <c r="G47" s="193">
        <v>58</v>
      </c>
      <c r="J47" s="188"/>
    </row>
    <row r="48" spans="1:10" ht="13.8" thickBot="1" x14ac:dyDescent="0.3">
      <c r="A48" s="192">
        <v>48</v>
      </c>
      <c r="B48" s="194">
        <v>44</v>
      </c>
      <c r="C48" s="190" t="s">
        <v>701</v>
      </c>
      <c r="D48" s="190" t="s">
        <v>171</v>
      </c>
      <c r="E48" s="191" t="s">
        <v>425</v>
      </c>
      <c r="F48" s="190" t="s">
        <v>75</v>
      </c>
      <c r="G48" s="193">
        <v>57</v>
      </c>
      <c r="J48" s="188"/>
    </row>
    <row r="49" spans="1:10" ht="13.8" thickBot="1" x14ac:dyDescent="0.3">
      <c r="A49" s="192">
        <v>49</v>
      </c>
      <c r="B49" s="194">
        <v>45</v>
      </c>
      <c r="C49" s="190" t="s">
        <v>66</v>
      </c>
      <c r="D49" s="190" t="s">
        <v>67</v>
      </c>
      <c r="E49" s="191" t="s">
        <v>374</v>
      </c>
      <c r="F49" s="190" t="s">
        <v>38</v>
      </c>
      <c r="G49" s="193">
        <v>56</v>
      </c>
      <c r="J49" s="188"/>
    </row>
    <row r="50" spans="1:10" ht="13.8" thickBot="1" x14ac:dyDescent="0.3">
      <c r="A50" s="192">
        <v>50</v>
      </c>
      <c r="B50" s="194">
        <v>46</v>
      </c>
      <c r="C50" s="190" t="s">
        <v>236</v>
      </c>
      <c r="D50" s="190" t="s">
        <v>473</v>
      </c>
      <c r="E50" s="191" t="s">
        <v>370</v>
      </c>
      <c r="F50" s="190" t="s">
        <v>514</v>
      </c>
      <c r="G50" s="193">
        <v>55</v>
      </c>
      <c r="J50" s="188"/>
    </row>
    <row r="51" spans="1:10" ht="13.8" thickBot="1" x14ac:dyDescent="0.3">
      <c r="A51" s="192">
        <v>51</v>
      </c>
      <c r="B51" s="194">
        <v>47</v>
      </c>
      <c r="C51" s="190" t="s">
        <v>1413</v>
      </c>
      <c r="D51" s="190" t="s">
        <v>415</v>
      </c>
      <c r="E51" s="191" t="s">
        <v>379</v>
      </c>
      <c r="F51" s="190" t="s">
        <v>372</v>
      </c>
      <c r="G51" s="193">
        <v>54</v>
      </c>
      <c r="J51" s="188"/>
    </row>
    <row r="52" spans="1:10" ht="13.8" thickBot="1" x14ac:dyDescent="0.3">
      <c r="A52" s="192">
        <v>52</v>
      </c>
      <c r="B52" s="194">
        <v>48</v>
      </c>
      <c r="C52" s="190" t="s">
        <v>1412</v>
      </c>
      <c r="D52" s="190" t="s">
        <v>54</v>
      </c>
      <c r="E52" s="191" t="s">
        <v>382</v>
      </c>
      <c r="F52" s="190" t="s">
        <v>1411</v>
      </c>
      <c r="G52" s="193">
        <v>53</v>
      </c>
      <c r="J52" s="188"/>
    </row>
    <row r="53" spans="1:10" ht="13.8" thickBot="1" x14ac:dyDescent="0.3">
      <c r="A53" s="192">
        <v>53</v>
      </c>
      <c r="B53" s="194">
        <v>49</v>
      </c>
      <c r="C53" s="190" t="s">
        <v>1410</v>
      </c>
      <c r="D53" s="190" t="s">
        <v>479</v>
      </c>
      <c r="E53" s="191" t="s">
        <v>364</v>
      </c>
      <c r="F53" s="190" t="s">
        <v>440</v>
      </c>
      <c r="G53" s="193">
        <v>52</v>
      </c>
      <c r="J53" s="188"/>
    </row>
    <row r="54" spans="1:10" ht="13.8" thickBot="1" x14ac:dyDescent="0.3">
      <c r="A54" s="192">
        <v>54</v>
      </c>
      <c r="B54" s="194">
        <v>50</v>
      </c>
      <c r="C54" s="190" t="s">
        <v>1409</v>
      </c>
      <c r="D54" s="190" t="s">
        <v>79</v>
      </c>
      <c r="E54" s="191" t="s">
        <v>379</v>
      </c>
      <c r="F54" s="190" t="s">
        <v>47</v>
      </c>
      <c r="G54" s="193">
        <v>51</v>
      </c>
      <c r="J54" s="188"/>
    </row>
    <row r="55" spans="1:10" ht="13.8" thickBot="1" x14ac:dyDescent="0.3">
      <c r="A55" s="192">
        <v>55</v>
      </c>
      <c r="B55" s="194">
        <v>51</v>
      </c>
      <c r="C55" s="190" t="s">
        <v>59</v>
      </c>
      <c r="D55" s="190" t="s">
        <v>24</v>
      </c>
      <c r="E55" s="191" t="s">
        <v>370</v>
      </c>
      <c r="F55" s="190" t="s">
        <v>1349</v>
      </c>
      <c r="G55" s="193">
        <v>50</v>
      </c>
      <c r="J55" s="188"/>
    </row>
    <row r="56" spans="1:10" ht="13.8" thickBot="1" x14ac:dyDescent="0.3">
      <c r="A56" s="192">
        <v>56</v>
      </c>
      <c r="B56" s="194">
        <v>52</v>
      </c>
      <c r="C56" s="190" t="s">
        <v>983</v>
      </c>
      <c r="D56" s="190" t="s">
        <v>155</v>
      </c>
      <c r="E56" s="191" t="s">
        <v>364</v>
      </c>
      <c r="F56" s="190" t="s">
        <v>695</v>
      </c>
      <c r="G56" s="193">
        <v>49</v>
      </c>
      <c r="J56" s="188"/>
    </row>
    <row r="57" spans="1:10" ht="13.8" thickBot="1" x14ac:dyDescent="0.3">
      <c r="A57" s="192">
        <v>57</v>
      </c>
      <c r="B57" s="194">
        <v>53</v>
      </c>
      <c r="C57" s="190" t="s">
        <v>1408</v>
      </c>
      <c r="D57" s="190" t="s">
        <v>90</v>
      </c>
      <c r="E57" s="191" t="s">
        <v>379</v>
      </c>
      <c r="F57" s="190" t="s">
        <v>389</v>
      </c>
      <c r="G57" s="193">
        <v>48</v>
      </c>
      <c r="J57" s="188"/>
    </row>
    <row r="58" spans="1:10" ht="13.8" thickBot="1" x14ac:dyDescent="0.3">
      <c r="A58" s="192">
        <v>59</v>
      </c>
      <c r="B58" s="194">
        <v>54</v>
      </c>
      <c r="C58" s="190" t="s">
        <v>1407</v>
      </c>
      <c r="D58" s="190" t="s">
        <v>1406</v>
      </c>
      <c r="E58" s="191" t="s">
        <v>326</v>
      </c>
      <c r="F58" s="190" t="s">
        <v>38</v>
      </c>
      <c r="G58" s="193">
        <v>47</v>
      </c>
      <c r="J58" s="188"/>
    </row>
    <row r="59" spans="1:10" ht="13.8" thickBot="1" x14ac:dyDescent="0.3">
      <c r="A59" s="192">
        <v>60</v>
      </c>
      <c r="B59" s="194">
        <v>55</v>
      </c>
      <c r="C59" s="190" t="s">
        <v>246</v>
      </c>
      <c r="D59" s="190" t="s">
        <v>689</v>
      </c>
      <c r="E59" s="191" t="s">
        <v>425</v>
      </c>
      <c r="F59" s="190" t="s">
        <v>1315</v>
      </c>
      <c r="G59" s="193">
        <v>46</v>
      </c>
      <c r="J59" s="188"/>
    </row>
    <row r="60" spans="1:10" ht="13.8" thickBot="1" x14ac:dyDescent="0.3">
      <c r="A60" s="192">
        <v>61</v>
      </c>
      <c r="B60" s="194">
        <v>56</v>
      </c>
      <c r="C60" s="190" t="s">
        <v>1405</v>
      </c>
      <c r="D60" s="190" t="s">
        <v>1404</v>
      </c>
      <c r="E60" s="191" t="s">
        <v>374</v>
      </c>
      <c r="F60" s="190" t="s">
        <v>514</v>
      </c>
      <c r="G60" s="193">
        <v>45</v>
      </c>
      <c r="J60" s="188"/>
    </row>
    <row r="61" spans="1:10" ht="13.8" thickBot="1" x14ac:dyDescent="0.3">
      <c r="A61" s="192">
        <v>62</v>
      </c>
      <c r="B61" s="194">
        <v>57</v>
      </c>
      <c r="C61" s="190" t="s">
        <v>1403</v>
      </c>
      <c r="D61" s="190" t="s">
        <v>427</v>
      </c>
      <c r="E61" s="191" t="s">
        <v>370</v>
      </c>
      <c r="F61" s="190" t="s">
        <v>38</v>
      </c>
      <c r="G61" s="193">
        <v>44</v>
      </c>
      <c r="J61" s="188"/>
    </row>
    <row r="62" spans="1:10" ht="13.8" thickBot="1" x14ac:dyDescent="0.3">
      <c r="A62" s="192">
        <v>63</v>
      </c>
      <c r="B62" s="194">
        <v>58</v>
      </c>
      <c r="C62" s="190" t="s">
        <v>1402</v>
      </c>
      <c r="D62" s="190" t="s">
        <v>1401</v>
      </c>
      <c r="E62" s="191" t="s">
        <v>374</v>
      </c>
      <c r="F62" s="190" t="s">
        <v>389</v>
      </c>
      <c r="G62" s="193">
        <v>43</v>
      </c>
      <c r="J62" s="188"/>
    </row>
    <row r="63" spans="1:10" ht="13.8" thickBot="1" x14ac:dyDescent="0.3">
      <c r="A63" s="192">
        <v>64</v>
      </c>
      <c r="B63" s="194">
        <v>59</v>
      </c>
      <c r="C63" s="190" t="s">
        <v>68</v>
      </c>
      <c r="D63" s="190" t="s">
        <v>69</v>
      </c>
      <c r="E63" s="191" t="s">
        <v>374</v>
      </c>
      <c r="F63" s="190" t="s">
        <v>1400</v>
      </c>
      <c r="G63" s="193">
        <v>42</v>
      </c>
      <c r="J63" s="188"/>
    </row>
    <row r="64" spans="1:10" ht="13.8" thickBot="1" x14ac:dyDescent="0.3">
      <c r="A64" s="192">
        <v>65</v>
      </c>
      <c r="B64" s="194">
        <v>60</v>
      </c>
      <c r="C64" s="190" t="s">
        <v>702</v>
      </c>
      <c r="D64" s="190" t="s">
        <v>139</v>
      </c>
      <c r="E64" s="191" t="s">
        <v>379</v>
      </c>
      <c r="F64" s="190" t="s">
        <v>397</v>
      </c>
      <c r="G64" s="193">
        <v>41</v>
      </c>
      <c r="J64" s="188"/>
    </row>
    <row r="65" spans="1:10" ht="13.8" thickBot="1" x14ac:dyDescent="0.3">
      <c r="A65" s="192">
        <v>66</v>
      </c>
      <c r="B65" s="194">
        <v>61</v>
      </c>
      <c r="C65" s="190" t="s">
        <v>1399</v>
      </c>
      <c r="D65" s="190" t="s">
        <v>468</v>
      </c>
      <c r="E65" s="191" t="s">
        <v>370</v>
      </c>
      <c r="F65" s="190" t="s">
        <v>367</v>
      </c>
      <c r="G65" s="193">
        <v>40</v>
      </c>
      <c r="J65" s="188"/>
    </row>
    <row r="66" spans="1:10" ht="13.8" thickBot="1" x14ac:dyDescent="0.3">
      <c r="A66" s="192">
        <v>67</v>
      </c>
      <c r="B66" s="194">
        <v>62</v>
      </c>
      <c r="C66" s="190" t="s">
        <v>1398</v>
      </c>
      <c r="D66" s="190" t="s">
        <v>1397</v>
      </c>
      <c r="E66" s="191" t="s">
        <v>370</v>
      </c>
      <c r="F66" s="190" t="s">
        <v>1393</v>
      </c>
      <c r="G66" s="193">
        <v>39</v>
      </c>
      <c r="J66" s="188"/>
    </row>
    <row r="67" spans="1:10" ht="13.8" thickBot="1" x14ac:dyDescent="0.3">
      <c r="A67" s="192">
        <v>68</v>
      </c>
      <c r="B67" s="194">
        <v>63</v>
      </c>
      <c r="C67" s="190" t="s">
        <v>1396</v>
      </c>
      <c r="D67" s="190" t="s">
        <v>1395</v>
      </c>
      <c r="E67" s="191" t="s">
        <v>382</v>
      </c>
      <c r="F67" s="190" t="s">
        <v>1394</v>
      </c>
      <c r="G67" s="193">
        <v>38</v>
      </c>
      <c r="J67" s="188"/>
    </row>
    <row r="68" spans="1:10" ht="13.8" thickBot="1" x14ac:dyDescent="0.3">
      <c r="A68" s="192">
        <v>69</v>
      </c>
      <c r="B68" s="194">
        <v>64</v>
      </c>
      <c r="C68" s="190" t="s">
        <v>704</v>
      </c>
      <c r="D68" s="190" t="s">
        <v>616</v>
      </c>
      <c r="E68" s="191" t="s">
        <v>596</v>
      </c>
      <c r="F68" s="190" t="s">
        <v>1393</v>
      </c>
      <c r="G68" s="193">
        <v>37</v>
      </c>
      <c r="J68" s="188"/>
    </row>
    <row r="69" spans="1:10" ht="13.8" thickBot="1" x14ac:dyDescent="0.3">
      <c r="A69" s="192">
        <v>70</v>
      </c>
      <c r="B69" s="194">
        <v>65</v>
      </c>
      <c r="C69" s="190" t="s">
        <v>1392</v>
      </c>
      <c r="D69" s="190" t="s">
        <v>916</v>
      </c>
      <c r="E69" s="191" t="s">
        <v>425</v>
      </c>
      <c r="F69" s="190" t="s">
        <v>38</v>
      </c>
      <c r="G69" s="193">
        <v>36</v>
      </c>
      <c r="J69" s="188"/>
    </row>
    <row r="70" spans="1:10" ht="13.8" thickBot="1" x14ac:dyDescent="0.3">
      <c r="A70" s="192">
        <v>71</v>
      </c>
      <c r="B70" s="194">
        <v>66</v>
      </c>
      <c r="C70" s="190" t="s">
        <v>1391</v>
      </c>
      <c r="D70" s="190" t="s">
        <v>144</v>
      </c>
      <c r="E70" s="191" t="s">
        <v>425</v>
      </c>
      <c r="F70" s="190" t="s">
        <v>1390</v>
      </c>
      <c r="G70" s="193">
        <v>35</v>
      </c>
      <c r="J70" s="188"/>
    </row>
    <row r="71" spans="1:10" ht="13.8" thickBot="1" x14ac:dyDescent="0.3">
      <c r="A71" s="192">
        <v>73</v>
      </c>
      <c r="B71" s="194">
        <v>67</v>
      </c>
      <c r="C71" s="190" t="s">
        <v>80</v>
      </c>
      <c r="D71" s="190" t="s">
        <v>81</v>
      </c>
      <c r="E71" s="191" t="s">
        <v>382</v>
      </c>
      <c r="F71" s="190" t="s">
        <v>428</v>
      </c>
      <c r="G71" s="193">
        <v>34</v>
      </c>
      <c r="J71" s="188"/>
    </row>
    <row r="72" spans="1:10" ht="13.8" thickBot="1" x14ac:dyDescent="0.3">
      <c r="A72" s="192">
        <v>74</v>
      </c>
      <c r="B72" s="194">
        <v>68</v>
      </c>
      <c r="C72" s="190" t="s">
        <v>1389</v>
      </c>
      <c r="D72" s="190" t="s">
        <v>1</v>
      </c>
      <c r="E72" s="191" t="s">
        <v>382</v>
      </c>
      <c r="F72" s="190" t="s">
        <v>471</v>
      </c>
      <c r="G72" s="193">
        <v>33</v>
      </c>
      <c r="J72" s="188"/>
    </row>
    <row r="73" spans="1:10" ht="13.8" thickBot="1" x14ac:dyDescent="0.3">
      <c r="A73" s="192">
        <v>75</v>
      </c>
      <c r="B73" s="194">
        <v>69</v>
      </c>
      <c r="C73" s="190" t="s">
        <v>1388</v>
      </c>
      <c r="D73" s="190" t="s">
        <v>26</v>
      </c>
      <c r="E73" s="191" t="s">
        <v>326</v>
      </c>
      <c r="F73" s="190" t="s">
        <v>38</v>
      </c>
      <c r="G73" s="193">
        <v>32</v>
      </c>
      <c r="J73" s="188"/>
    </row>
    <row r="74" spans="1:10" ht="13.8" thickBot="1" x14ac:dyDescent="0.3">
      <c r="A74" s="192">
        <v>76</v>
      </c>
      <c r="B74" s="194">
        <v>70</v>
      </c>
      <c r="C74" s="190" t="s">
        <v>1145</v>
      </c>
      <c r="D74" s="190" t="s">
        <v>656</v>
      </c>
      <c r="E74" s="191" t="s">
        <v>364</v>
      </c>
      <c r="F74" s="190" t="s">
        <v>13</v>
      </c>
      <c r="G74" s="193">
        <v>31</v>
      </c>
      <c r="J74" s="188"/>
    </row>
    <row r="75" spans="1:10" ht="13.8" thickBot="1" x14ac:dyDescent="0.3">
      <c r="A75" s="192">
        <v>77</v>
      </c>
      <c r="B75" s="194">
        <v>71</v>
      </c>
      <c r="C75" s="190" t="s">
        <v>76</v>
      </c>
      <c r="D75" s="190" t="s">
        <v>77</v>
      </c>
      <c r="E75" s="191" t="s">
        <v>379</v>
      </c>
      <c r="F75" s="190" t="s">
        <v>38</v>
      </c>
      <c r="G75" s="193">
        <v>30</v>
      </c>
      <c r="J75" s="188"/>
    </row>
    <row r="76" spans="1:10" ht="13.8" thickBot="1" x14ac:dyDescent="0.3">
      <c r="A76" s="192">
        <v>78</v>
      </c>
      <c r="B76" s="194">
        <v>72</v>
      </c>
      <c r="C76" s="190" t="s">
        <v>1387</v>
      </c>
      <c r="D76" s="190" t="s">
        <v>129</v>
      </c>
      <c r="E76" s="191" t="s">
        <v>326</v>
      </c>
      <c r="F76" s="190" t="s">
        <v>1340</v>
      </c>
      <c r="G76" s="193">
        <v>29</v>
      </c>
      <c r="J76" s="188"/>
    </row>
    <row r="77" spans="1:10" ht="13.8" thickBot="1" x14ac:dyDescent="0.3">
      <c r="A77" s="192">
        <v>79</v>
      </c>
      <c r="B77" s="194">
        <v>73</v>
      </c>
      <c r="C77" s="190" t="s">
        <v>1386</v>
      </c>
      <c r="D77" s="190" t="s">
        <v>193</v>
      </c>
      <c r="E77" s="191" t="s">
        <v>326</v>
      </c>
      <c r="F77" s="190" t="s">
        <v>13</v>
      </c>
      <c r="G77" s="193">
        <v>28</v>
      </c>
      <c r="J77" s="188"/>
    </row>
    <row r="78" spans="1:10" ht="13.8" thickBot="1" x14ac:dyDescent="0.3">
      <c r="A78" s="192">
        <v>80</v>
      </c>
      <c r="B78" s="194">
        <v>74</v>
      </c>
      <c r="C78" s="190" t="s">
        <v>97</v>
      </c>
      <c r="D78" s="190" t="s">
        <v>98</v>
      </c>
      <c r="E78" s="191" t="s">
        <v>448</v>
      </c>
      <c r="F78" s="190" t="s">
        <v>457</v>
      </c>
      <c r="G78" s="193">
        <v>27</v>
      </c>
      <c r="J78" s="188"/>
    </row>
    <row r="79" spans="1:10" ht="13.8" thickBot="1" x14ac:dyDescent="0.3">
      <c r="A79" s="192">
        <v>81</v>
      </c>
      <c r="B79" s="194">
        <v>75</v>
      </c>
      <c r="C79" s="190" t="s">
        <v>1385</v>
      </c>
      <c r="D79" s="190" t="s">
        <v>1384</v>
      </c>
      <c r="E79" s="191" t="s">
        <v>382</v>
      </c>
      <c r="F79" s="190" t="s">
        <v>389</v>
      </c>
      <c r="G79" s="193">
        <v>26</v>
      </c>
      <c r="J79" s="188"/>
    </row>
    <row r="80" spans="1:10" ht="13.8" thickBot="1" x14ac:dyDescent="0.3">
      <c r="A80" s="192">
        <v>82</v>
      </c>
      <c r="B80" s="194">
        <v>76</v>
      </c>
      <c r="C80" s="190" t="s">
        <v>1383</v>
      </c>
      <c r="D80" s="190" t="s">
        <v>479</v>
      </c>
      <c r="E80" s="191" t="s">
        <v>370</v>
      </c>
      <c r="F80" s="190" t="s">
        <v>514</v>
      </c>
      <c r="G80" s="193">
        <v>25</v>
      </c>
      <c r="J80" s="188"/>
    </row>
    <row r="81" spans="1:10" ht="13.8" thickBot="1" x14ac:dyDescent="0.3">
      <c r="A81" s="192">
        <v>84</v>
      </c>
      <c r="B81" s="194">
        <v>77</v>
      </c>
      <c r="C81" s="190" t="s">
        <v>1382</v>
      </c>
      <c r="D81" s="190" t="s">
        <v>144</v>
      </c>
      <c r="E81" s="191" t="s">
        <v>460</v>
      </c>
      <c r="F81" s="190" t="s">
        <v>1315</v>
      </c>
      <c r="G81" s="193">
        <v>24</v>
      </c>
      <c r="J81" s="188"/>
    </row>
    <row r="82" spans="1:10" ht="13.8" thickBot="1" x14ac:dyDescent="0.3">
      <c r="A82" s="192">
        <v>85</v>
      </c>
      <c r="B82" s="194">
        <v>78</v>
      </c>
      <c r="C82" s="190" t="s">
        <v>1381</v>
      </c>
      <c r="D82" s="190" t="s">
        <v>613</v>
      </c>
      <c r="E82" s="191" t="s">
        <v>370</v>
      </c>
      <c r="F82" s="190" t="s">
        <v>502</v>
      </c>
      <c r="G82" s="193">
        <v>23</v>
      </c>
      <c r="J82" s="188"/>
    </row>
    <row r="83" spans="1:10" ht="13.8" thickBot="1" x14ac:dyDescent="0.3">
      <c r="A83" s="192">
        <v>86</v>
      </c>
      <c r="B83" s="194">
        <v>79</v>
      </c>
      <c r="C83" s="190" t="s">
        <v>64</v>
      </c>
      <c r="D83" s="190" t="s">
        <v>103</v>
      </c>
      <c r="E83" s="191" t="s">
        <v>448</v>
      </c>
      <c r="F83" s="190" t="s">
        <v>389</v>
      </c>
      <c r="G83" s="193">
        <v>22</v>
      </c>
      <c r="J83" s="188"/>
    </row>
    <row r="84" spans="1:10" ht="13.8" thickBot="1" x14ac:dyDescent="0.3">
      <c r="A84" s="192">
        <v>87</v>
      </c>
      <c r="B84" s="194">
        <v>80</v>
      </c>
      <c r="C84" s="190" t="s">
        <v>1380</v>
      </c>
      <c r="D84" s="190" t="s">
        <v>1379</v>
      </c>
      <c r="E84" s="191" t="s">
        <v>370</v>
      </c>
      <c r="F84" s="190" t="s">
        <v>1378</v>
      </c>
      <c r="G84" s="193">
        <v>21</v>
      </c>
      <c r="J84" s="188"/>
    </row>
    <row r="85" spans="1:10" ht="13.8" thickBot="1" x14ac:dyDescent="0.3">
      <c r="A85" s="192">
        <v>89</v>
      </c>
      <c r="B85" s="194">
        <v>81</v>
      </c>
      <c r="C85" s="190" t="s">
        <v>1377</v>
      </c>
      <c r="D85" s="190" t="s">
        <v>384</v>
      </c>
      <c r="E85" s="191" t="s">
        <v>379</v>
      </c>
      <c r="F85" s="190" t="s">
        <v>1376</v>
      </c>
      <c r="G85" s="193">
        <v>20</v>
      </c>
      <c r="J85" s="188"/>
    </row>
    <row r="86" spans="1:10" ht="13.8" thickBot="1" x14ac:dyDescent="0.3">
      <c r="A86" s="192">
        <v>90</v>
      </c>
      <c r="B86" s="194">
        <v>82</v>
      </c>
      <c r="C86" s="190" t="s">
        <v>1375</v>
      </c>
      <c r="D86" s="190" t="s">
        <v>9</v>
      </c>
      <c r="E86" s="191" t="s">
        <v>364</v>
      </c>
      <c r="F86" s="190" t="s">
        <v>440</v>
      </c>
      <c r="G86" s="193">
        <v>19</v>
      </c>
      <c r="J86" s="188"/>
    </row>
    <row r="87" spans="1:10" ht="13.8" thickBot="1" x14ac:dyDescent="0.3">
      <c r="A87" s="192">
        <v>91</v>
      </c>
      <c r="B87" s="194">
        <v>83</v>
      </c>
      <c r="C87" s="190" t="s">
        <v>1374</v>
      </c>
      <c r="D87" s="190" t="s">
        <v>112</v>
      </c>
      <c r="E87" s="191" t="s">
        <v>370</v>
      </c>
      <c r="F87" s="190" t="s">
        <v>38</v>
      </c>
      <c r="G87" s="193">
        <v>18</v>
      </c>
      <c r="J87" s="188"/>
    </row>
    <row r="88" spans="1:10" ht="13.8" thickBot="1" x14ac:dyDescent="0.3">
      <c r="A88" s="192">
        <v>92</v>
      </c>
      <c r="B88" s="194">
        <v>84</v>
      </c>
      <c r="C88" s="190" t="s">
        <v>1373</v>
      </c>
      <c r="D88" s="190" t="s">
        <v>9</v>
      </c>
      <c r="E88" s="191" t="s">
        <v>379</v>
      </c>
      <c r="F88" s="190" t="s">
        <v>514</v>
      </c>
      <c r="G88" s="193">
        <v>17</v>
      </c>
      <c r="J88" s="188"/>
    </row>
    <row r="89" spans="1:10" ht="13.8" thickBot="1" x14ac:dyDescent="0.3">
      <c r="A89" s="192">
        <v>95</v>
      </c>
      <c r="B89" s="194">
        <v>85</v>
      </c>
      <c r="C89" s="190" t="s">
        <v>1372</v>
      </c>
      <c r="D89" s="190" t="s">
        <v>686</v>
      </c>
      <c r="E89" s="191" t="s">
        <v>374</v>
      </c>
      <c r="F89" s="190" t="s">
        <v>514</v>
      </c>
      <c r="G89" s="193">
        <v>16</v>
      </c>
      <c r="J89" s="188"/>
    </row>
    <row r="90" spans="1:10" ht="13.8" thickBot="1" x14ac:dyDescent="0.3">
      <c r="A90" s="192">
        <v>96</v>
      </c>
      <c r="B90" s="194">
        <v>86</v>
      </c>
      <c r="C90" s="190" t="s">
        <v>1371</v>
      </c>
      <c r="D90" s="190" t="s">
        <v>498</v>
      </c>
      <c r="E90" s="191" t="s">
        <v>448</v>
      </c>
      <c r="F90" s="190" t="s">
        <v>502</v>
      </c>
      <c r="G90" s="193">
        <v>15</v>
      </c>
      <c r="J90" s="188"/>
    </row>
    <row r="91" spans="1:10" ht="13.8" thickBot="1" x14ac:dyDescent="0.3">
      <c r="A91" s="192">
        <v>97</v>
      </c>
      <c r="B91" s="194">
        <v>87</v>
      </c>
      <c r="C91" s="190" t="s">
        <v>1370</v>
      </c>
      <c r="D91" s="190" t="s">
        <v>193</v>
      </c>
      <c r="E91" s="191" t="s">
        <v>374</v>
      </c>
      <c r="F91" s="190" t="s">
        <v>1369</v>
      </c>
      <c r="G91" s="193">
        <v>14</v>
      </c>
      <c r="J91" s="188"/>
    </row>
    <row r="92" spans="1:10" ht="13.8" thickBot="1" x14ac:dyDescent="0.3">
      <c r="A92" s="192">
        <v>98</v>
      </c>
      <c r="B92" s="194">
        <v>88</v>
      </c>
      <c r="C92" s="190" t="s">
        <v>113</v>
      </c>
      <c r="D92" s="190" t="s">
        <v>12</v>
      </c>
      <c r="E92" s="191" t="s">
        <v>370</v>
      </c>
      <c r="F92" s="190" t="s">
        <v>1368</v>
      </c>
      <c r="G92" s="193">
        <v>13</v>
      </c>
      <c r="J92" s="188"/>
    </row>
    <row r="93" spans="1:10" ht="13.8" thickBot="1" x14ac:dyDescent="0.3">
      <c r="A93" s="192">
        <v>99</v>
      </c>
      <c r="B93" s="194">
        <v>89</v>
      </c>
      <c r="C93" s="190" t="s">
        <v>1367</v>
      </c>
      <c r="D93" s="190" t="s">
        <v>144</v>
      </c>
      <c r="E93" s="191" t="s">
        <v>382</v>
      </c>
      <c r="F93" s="190" t="s">
        <v>367</v>
      </c>
      <c r="G93" s="193">
        <v>12</v>
      </c>
      <c r="J93" s="188"/>
    </row>
    <row r="94" spans="1:10" ht="13.8" thickBot="1" x14ac:dyDescent="0.3">
      <c r="A94" s="192">
        <v>100</v>
      </c>
      <c r="B94" s="194">
        <v>90</v>
      </c>
      <c r="C94" s="190" t="s">
        <v>1366</v>
      </c>
      <c r="D94" s="190" t="s">
        <v>123</v>
      </c>
      <c r="E94" s="191" t="s">
        <v>370</v>
      </c>
      <c r="F94" s="190" t="s">
        <v>389</v>
      </c>
      <c r="G94" s="193">
        <v>11</v>
      </c>
      <c r="J94" s="188"/>
    </row>
    <row r="95" spans="1:10" ht="13.8" thickBot="1" x14ac:dyDescent="0.3">
      <c r="A95" s="192">
        <v>102</v>
      </c>
      <c r="B95" s="194">
        <v>91</v>
      </c>
      <c r="C95" s="190" t="s">
        <v>1365</v>
      </c>
      <c r="D95" s="190" t="s">
        <v>1364</v>
      </c>
      <c r="E95" s="191" t="s">
        <v>460</v>
      </c>
      <c r="F95" s="190" t="s">
        <v>1343</v>
      </c>
      <c r="G95" s="193">
        <v>10</v>
      </c>
      <c r="J95" s="188"/>
    </row>
    <row r="96" spans="1:10" ht="13.8" thickBot="1" x14ac:dyDescent="0.3">
      <c r="A96" s="192">
        <v>103</v>
      </c>
      <c r="B96" s="194">
        <v>92</v>
      </c>
      <c r="C96" s="190" t="s">
        <v>1363</v>
      </c>
      <c r="D96" s="190" t="s">
        <v>1362</v>
      </c>
      <c r="E96" s="191" t="s">
        <v>364</v>
      </c>
      <c r="F96" s="190" t="s">
        <v>1361</v>
      </c>
      <c r="G96" s="193">
        <v>9</v>
      </c>
      <c r="J96" s="188"/>
    </row>
    <row r="97" spans="1:10" ht="13.8" thickBot="1" x14ac:dyDescent="0.3">
      <c r="A97" s="192">
        <v>105</v>
      </c>
      <c r="B97" s="194">
        <v>93</v>
      </c>
      <c r="C97" s="190" t="s">
        <v>211</v>
      </c>
      <c r="D97" s="190" t="s">
        <v>212</v>
      </c>
      <c r="E97" s="191" t="s">
        <v>596</v>
      </c>
      <c r="F97" s="190" t="s">
        <v>372</v>
      </c>
      <c r="G97" s="193">
        <v>8</v>
      </c>
      <c r="J97" s="188"/>
    </row>
    <row r="98" spans="1:10" ht="13.8" thickBot="1" x14ac:dyDescent="0.3">
      <c r="A98" s="192">
        <v>107</v>
      </c>
      <c r="B98" s="194">
        <v>94</v>
      </c>
      <c r="C98" s="190" t="s">
        <v>1360</v>
      </c>
      <c r="D98" s="190" t="s">
        <v>498</v>
      </c>
      <c r="E98" s="191" t="s">
        <v>425</v>
      </c>
      <c r="F98" s="190" t="s">
        <v>1359</v>
      </c>
      <c r="G98" s="193">
        <v>7</v>
      </c>
      <c r="J98" s="188"/>
    </row>
    <row r="99" spans="1:10" ht="13.8" thickBot="1" x14ac:dyDescent="0.3">
      <c r="A99" s="192">
        <v>108</v>
      </c>
      <c r="B99" s="194">
        <v>95</v>
      </c>
      <c r="C99" s="190" t="s">
        <v>1358</v>
      </c>
      <c r="D99" s="190" t="s">
        <v>1357</v>
      </c>
      <c r="E99" s="191" t="s">
        <v>425</v>
      </c>
      <c r="F99" s="190" t="s">
        <v>389</v>
      </c>
      <c r="G99" s="193">
        <v>6</v>
      </c>
      <c r="J99" s="188"/>
    </row>
    <row r="100" spans="1:10" ht="13.8" thickBot="1" x14ac:dyDescent="0.3">
      <c r="A100" s="192">
        <v>109</v>
      </c>
      <c r="B100" s="194">
        <v>96</v>
      </c>
      <c r="C100" s="190" t="s">
        <v>172</v>
      </c>
      <c r="D100" s="190" t="s">
        <v>84</v>
      </c>
      <c r="E100" s="191" t="s">
        <v>460</v>
      </c>
      <c r="F100" s="190" t="s">
        <v>372</v>
      </c>
      <c r="G100" s="193">
        <v>5</v>
      </c>
      <c r="J100" s="188"/>
    </row>
    <row r="101" spans="1:10" ht="13.8" thickBot="1" x14ac:dyDescent="0.3">
      <c r="A101" s="192">
        <v>110</v>
      </c>
      <c r="B101" s="194">
        <v>97</v>
      </c>
      <c r="C101" s="190" t="s">
        <v>1356</v>
      </c>
      <c r="D101" s="190" t="s">
        <v>616</v>
      </c>
      <c r="E101" s="191" t="s">
        <v>425</v>
      </c>
      <c r="F101" s="190" t="s">
        <v>367</v>
      </c>
      <c r="G101" s="193">
        <v>4</v>
      </c>
      <c r="J101" s="188"/>
    </row>
    <row r="102" spans="1:10" ht="13.8" thickBot="1" x14ac:dyDescent="0.3">
      <c r="A102" s="192">
        <v>112</v>
      </c>
      <c r="B102" s="194">
        <v>98</v>
      </c>
      <c r="C102" s="190" t="s">
        <v>1355</v>
      </c>
      <c r="D102" s="190" t="s">
        <v>208</v>
      </c>
      <c r="E102" s="191" t="s">
        <v>382</v>
      </c>
      <c r="F102" s="190" t="s">
        <v>1343</v>
      </c>
      <c r="G102" s="193">
        <v>3</v>
      </c>
      <c r="J102" s="188"/>
    </row>
    <row r="103" spans="1:10" ht="13.8" thickBot="1" x14ac:dyDescent="0.3">
      <c r="A103" s="192">
        <v>113</v>
      </c>
      <c r="B103" s="194">
        <v>99</v>
      </c>
      <c r="C103" s="190" t="s">
        <v>1354</v>
      </c>
      <c r="D103" s="190" t="s">
        <v>112</v>
      </c>
      <c r="E103" s="191" t="s">
        <v>370</v>
      </c>
      <c r="F103" s="190" t="s">
        <v>514</v>
      </c>
      <c r="G103" s="193">
        <v>2</v>
      </c>
      <c r="J103" s="188"/>
    </row>
    <row r="104" spans="1:10" ht="13.8" thickBot="1" x14ac:dyDescent="0.3">
      <c r="A104" s="192">
        <v>114</v>
      </c>
      <c r="B104" s="194">
        <v>100</v>
      </c>
      <c r="C104" s="190" t="s">
        <v>126</v>
      </c>
      <c r="D104" s="190" t="s">
        <v>127</v>
      </c>
      <c r="E104" s="191" t="s">
        <v>374</v>
      </c>
      <c r="F104" s="190" t="s">
        <v>32</v>
      </c>
      <c r="G104" s="193">
        <v>1</v>
      </c>
      <c r="J104" s="188"/>
    </row>
    <row r="105" spans="1:10" ht="13.8" thickBot="1" x14ac:dyDescent="0.3">
      <c r="A105" s="192">
        <v>115</v>
      </c>
      <c r="B105" s="189">
        <v>101</v>
      </c>
      <c r="C105" s="190" t="s">
        <v>1353</v>
      </c>
      <c r="D105" s="190" t="s">
        <v>916</v>
      </c>
      <c r="E105" s="191" t="s">
        <v>379</v>
      </c>
      <c r="F105" s="190" t="s">
        <v>1352</v>
      </c>
      <c r="G105" s="189">
        <v>0</v>
      </c>
      <c r="J105" s="188"/>
    </row>
    <row r="106" spans="1:10" ht="13.8" thickBot="1" x14ac:dyDescent="0.3">
      <c r="A106" s="192">
        <v>116</v>
      </c>
      <c r="B106" s="189">
        <v>102</v>
      </c>
      <c r="C106" s="190" t="s">
        <v>1351</v>
      </c>
      <c r="D106" s="190" t="s">
        <v>498</v>
      </c>
      <c r="E106" s="191" t="s">
        <v>448</v>
      </c>
      <c r="F106" s="190" t="s">
        <v>75</v>
      </c>
      <c r="G106" s="189">
        <v>0</v>
      </c>
      <c r="J106" s="188"/>
    </row>
    <row r="107" spans="1:10" ht="13.8" thickBot="1" x14ac:dyDescent="0.3">
      <c r="A107" s="192">
        <v>118</v>
      </c>
      <c r="B107" s="189">
        <v>103</v>
      </c>
      <c r="C107" s="190" t="s">
        <v>687</v>
      </c>
      <c r="D107" s="190" t="s">
        <v>686</v>
      </c>
      <c r="E107" s="191" t="s">
        <v>382</v>
      </c>
      <c r="F107" s="190" t="s">
        <v>409</v>
      </c>
      <c r="G107" s="189">
        <v>0</v>
      </c>
      <c r="J107" s="188"/>
    </row>
    <row r="108" spans="1:10" ht="13.8" thickBot="1" x14ac:dyDescent="0.3">
      <c r="A108" s="192">
        <v>120</v>
      </c>
      <c r="B108" s="189">
        <v>104</v>
      </c>
      <c r="C108" s="190" t="s">
        <v>151</v>
      </c>
      <c r="D108" s="190" t="s">
        <v>144</v>
      </c>
      <c r="E108" s="191" t="s">
        <v>448</v>
      </c>
      <c r="F108" s="190" t="s">
        <v>440</v>
      </c>
      <c r="G108" s="189">
        <v>0</v>
      </c>
      <c r="J108" s="188"/>
    </row>
    <row r="109" spans="1:10" ht="13.8" thickBot="1" x14ac:dyDescent="0.3">
      <c r="A109" s="192">
        <v>124</v>
      </c>
      <c r="B109" s="189">
        <v>105</v>
      </c>
      <c r="C109" s="190" t="s">
        <v>1350</v>
      </c>
      <c r="D109" s="190" t="s">
        <v>184</v>
      </c>
      <c r="E109" s="191" t="s">
        <v>448</v>
      </c>
      <c r="F109" s="190" t="s">
        <v>1349</v>
      </c>
      <c r="G109" s="189">
        <v>0</v>
      </c>
      <c r="J109" s="188"/>
    </row>
    <row r="110" spans="1:10" ht="13.8" thickBot="1" x14ac:dyDescent="0.3">
      <c r="A110" s="192">
        <v>125</v>
      </c>
      <c r="B110" s="189">
        <v>106</v>
      </c>
      <c r="C110" s="190" t="s">
        <v>1348</v>
      </c>
      <c r="D110" s="190" t="s">
        <v>210</v>
      </c>
      <c r="E110" s="191" t="s">
        <v>382</v>
      </c>
      <c r="F110" s="190" t="s">
        <v>38</v>
      </c>
      <c r="G110" s="189">
        <v>0</v>
      </c>
      <c r="J110" s="188"/>
    </row>
    <row r="111" spans="1:10" ht="13.8" thickBot="1" x14ac:dyDescent="0.3">
      <c r="A111" s="192">
        <v>126</v>
      </c>
      <c r="B111" s="189">
        <v>107</v>
      </c>
      <c r="C111" s="190" t="s">
        <v>1347</v>
      </c>
      <c r="D111" s="190" t="s">
        <v>1</v>
      </c>
      <c r="E111" s="191" t="s">
        <v>425</v>
      </c>
      <c r="F111" s="190" t="s">
        <v>1331</v>
      </c>
      <c r="G111" s="189">
        <v>0</v>
      </c>
      <c r="J111" s="188"/>
    </row>
    <row r="112" spans="1:10" ht="13.8" thickBot="1" x14ac:dyDescent="0.3">
      <c r="A112" s="192">
        <v>128</v>
      </c>
      <c r="B112" s="189">
        <v>108</v>
      </c>
      <c r="C112" s="190" t="s">
        <v>1346</v>
      </c>
      <c r="D112" s="190" t="s">
        <v>1345</v>
      </c>
      <c r="E112" s="191" t="s">
        <v>448</v>
      </c>
      <c r="F112" s="190" t="s">
        <v>389</v>
      </c>
      <c r="G112" s="189">
        <v>0</v>
      </c>
      <c r="J112" s="188"/>
    </row>
    <row r="113" spans="1:10" ht="13.8" thickBot="1" x14ac:dyDescent="0.3">
      <c r="A113" s="192">
        <v>130</v>
      </c>
      <c r="B113" s="189">
        <v>109</v>
      </c>
      <c r="C113" s="190" t="s">
        <v>160</v>
      </c>
      <c r="D113" s="190" t="s">
        <v>161</v>
      </c>
      <c r="E113" s="191" t="s">
        <v>596</v>
      </c>
      <c r="F113" s="190" t="s">
        <v>471</v>
      </c>
      <c r="G113" s="189">
        <v>0</v>
      </c>
      <c r="J113" s="188"/>
    </row>
    <row r="114" spans="1:10" ht="13.8" thickBot="1" x14ac:dyDescent="0.3">
      <c r="A114" s="192">
        <v>132</v>
      </c>
      <c r="B114" s="189">
        <v>110</v>
      </c>
      <c r="C114" s="190" t="s">
        <v>1344</v>
      </c>
      <c r="D114" s="190" t="s">
        <v>139</v>
      </c>
      <c r="E114" s="191" t="s">
        <v>370</v>
      </c>
      <c r="F114" s="190" t="s">
        <v>1343</v>
      </c>
      <c r="G114" s="189">
        <v>0</v>
      </c>
      <c r="J114" s="188"/>
    </row>
    <row r="115" spans="1:10" ht="13.8" thickBot="1" x14ac:dyDescent="0.3">
      <c r="A115" s="192">
        <v>133</v>
      </c>
      <c r="B115" s="189">
        <v>111</v>
      </c>
      <c r="C115" s="190" t="s">
        <v>649</v>
      </c>
      <c r="D115" s="190" t="s">
        <v>26</v>
      </c>
      <c r="E115" s="191" t="s">
        <v>370</v>
      </c>
      <c r="F115" s="190" t="s">
        <v>428</v>
      </c>
      <c r="G115" s="189">
        <v>0</v>
      </c>
      <c r="J115" s="188"/>
    </row>
    <row r="116" spans="1:10" ht="13.8" thickBot="1" x14ac:dyDescent="0.3">
      <c r="A116" s="192">
        <v>134</v>
      </c>
      <c r="B116" s="189">
        <v>112</v>
      </c>
      <c r="C116" s="190" t="s">
        <v>1342</v>
      </c>
      <c r="D116" s="190" t="s">
        <v>473</v>
      </c>
      <c r="E116" s="191" t="s">
        <v>324</v>
      </c>
      <c r="F116" s="190" t="s">
        <v>191</v>
      </c>
      <c r="G116" s="189">
        <v>0</v>
      </c>
      <c r="J116" s="188"/>
    </row>
    <row r="117" spans="1:10" ht="13.8" thickBot="1" x14ac:dyDescent="0.3">
      <c r="A117" s="192">
        <v>135</v>
      </c>
      <c r="B117" s="189">
        <v>113</v>
      </c>
      <c r="C117" s="190" t="s">
        <v>1341</v>
      </c>
      <c r="D117" s="190" t="s">
        <v>210</v>
      </c>
      <c r="E117" s="191" t="s">
        <v>425</v>
      </c>
      <c r="F117" s="190" t="s">
        <v>1340</v>
      </c>
      <c r="G117" s="189">
        <v>0</v>
      </c>
      <c r="J117" s="188"/>
    </row>
    <row r="118" spans="1:10" ht="13.8" thickBot="1" x14ac:dyDescent="0.3">
      <c r="A118" s="192">
        <v>137</v>
      </c>
      <c r="B118" s="189">
        <v>114</v>
      </c>
      <c r="C118" s="190" t="s">
        <v>154</v>
      </c>
      <c r="D118" s="190" t="s">
        <v>155</v>
      </c>
      <c r="E118" s="191" t="s">
        <v>448</v>
      </c>
      <c r="F118" s="190" t="s">
        <v>1339</v>
      </c>
      <c r="G118" s="189">
        <v>0</v>
      </c>
      <c r="J118" s="188"/>
    </row>
    <row r="119" spans="1:10" ht="13.8" thickBot="1" x14ac:dyDescent="0.3">
      <c r="A119" s="192">
        <v>138</v>
      </c>
      <c r="B119" s="189">
        <v>115</v>
      </c>
      <c r="C119" s="190" t="s">
        <v>1338</v>
      </c>
      <c r="D119" s="190" t="s">
        <v>1337</v>
      </c>
      <c r="E119" s="191" t="s">
        <v>448</v>
      </c>
      <c r="F119" s="190" t="s">
        <v>389</v>
      </c>
      <c r="G119" s="189">
        <v>0</v>
      </c>
      <c r="J119" s="188"/>
    </row>
    <row r="120" spans="1:10" ht="13.8" thickBot="1" x14ac:dyDescent="0.3">
      <c r="A120" s="192">
        <v>139</v>
      </c>
      <c r="B120" s="189">
        <v>116</v>
      </c>
      <c r="C120" s="190" t="s">
        <v>1336</v>
      </c>
      <c r="D120" s="190" t="s">
        <v>210</v>
      </c>
      <c r="E120" s="191" t="s">
        <v>596</v>
      </c>
      <c r="F120" s="190" t="s">
        <v>514</v>
      </c>
      <c r="G120" s="189">
        <v>0</v>
      </c>
      <c r="J120" s="188"/>
    </row>
    <row r="121" spans="1:10" ht="13.8" thickBot="1" x14ac:dyDescent="0.3">
      <c r="A121" s="192">
        <v>140</v>
      </c>
      <c r="B121" s="189">
        <v>117</v>
      </c>
      <c r="C121" s="190" t="s">
        <v>1335</v>
      </c>
      <c r="D121" s="190" t="s">
        <v>1312</v>
      </c>
      <c r="E121" s="191" t="s">
        <v>382</v>
      </c>
      <c r="F121" s="190" t="s">
        <v>38</v>
      </c>
      <c r="G121" s="189">
        <v>0</v>
      </c>
      <c r="J121" s="188"/>
    </row>
    <row r="122" spans="1:10" ht="13.8" thickBot="1" x14ac:dyDescent="0.3">
      <c r="A122" s="192">
        <v>141</v>
      </c>
      <c r="B122" s="189">
        <v>118</v>
      </c>
      <c r="C122" s="190" t="s">
        <v>1334</v>
      </c>
      <c r="D122" s="190" t="s">
        <v>26</v>
      </c>
      <c r="E122" s="191" t="s">
        <v>425</v>
      </c>
      <c r="F122" s="190" t="s">
        <v>191</v>
      </c>
      <c r="G122" s="189">
        <v>0</v>
      </c>
      <c r="J122" s="188"/>
    </row>
    <row r="123" spans="1:10" ht="13.8" thickBot="1" x14ac:dyDescent="0.3">
      <c r="A123" s="192">
        <v>142</v>
      </c>
      <c r="B123" s="189">
        <v>119</v>
      </c>
      <c r="C123" s="190" t="s">
        <v>175</v>
      </c>
      <c r="D123" s="190" t="s">
        <v>176</v>
      </c>
      <c r="E123" s="191" t="s">
        <v>460</v>
      </c>
      <c r="F123" s="190" t="s">
        <v>1331</v>
      </c>
      <c r="G123" s="189">
        <v>0</v>
      </c>
      <c r="J123" s="188"/>
    </row>
    <row r="124" spans="1:10" ht="13.8" thickBot="1" x14ac:dyDescent="0.3">
      <c r="A124" s="192">
        <v>144</v>
      </c>
      <c r="B124" s="189">
        <v>120</v>
      </c>
      <c r="C124" s="190" t="s">
        <v>1333</v>
      </c>
      <c r="D124" s="190" t="s">
        <v>507</v>
      </c>
      <c r="E124" s="191" t="s">
        <v>460</v>
      </c>
      <c r="F124" s="190" t="s">
        <v>372</v>
      </c>
      <c r="G124" s="189">
        <v>0</v>
      </c>
      <c r="J124" s="188"/>
    </row>
    <row r="125" spans="1:10" ht="13.8" thickBot="1" x14ac:dyDescent="0.3">
      <c r="A125" s="192">
        <v>145</v>
      </c>
      <c r="B125" s="189">
        <v>121</v>
      </c>
      <c r="C125" s="190" t="s">
        <v>1332</v>
      </c>
      <c r="D125" s="190" t="s">
        <v>15</v>
      </c>
      <c r="E125" s="191" t="s">
        <v>382</v>
      </c>
      <c r="F125" s="190" t="s">
        <v>1331</v>
      </c>
      <c r="G125" s="189">
        <v>0</v>
      </c>
      <c r="J125" s="188"/>
    </row>
    <row r="126" spans="1:10" ht="13.8" thickBot="1" x14ac:dyDescent="0.3">
      <c r="A126" s="192">
        <v>147</v>
      </c>
      <c r="B126" s="189">
        <v>122</v>
      </c>
      <c r="C126" s="190" t="s">
        <v>1330</v>
      </c>
      <c r="D126" s="190" t="s">
        <v>26</v>
      </c>
      <c r="E126" s="191" t="s">
        <v>382</v>
      </c>
      <c r="F126" s="190" t="s">
        <v>1329</v>
      </c>
      <c r="G126" s="189">
        <v>0</v>
      </c>
      <c r="J126" s="188"/>
    </row>
    <row r="127" spans="1:10" ht="13.8" thickBot="1" x14ac:dyDescent="0.3">
      <c r="A127" s="192">
        <v>148</v>
      </c>
      <c r="B127" s="189">
        <v>123</v>
      </c>
      <c r="C127" s="190" t="s">
        <v>1328</v>
      </c>
      <c r="D127" s="190" t="s">
        <v>686</v>
      </c>
      <c r="E127" s="191" t="s">
        <v>326</v>
      </c>
      <c r="F127" s="190" t="s">
        <v>471</v>
      </c>
      <c r="G127" s="189">
        <v>0</v>
      </c>
      <c r="J127" s="188"/>
    </row>
    <row r="128" spans="1:10" ht="13.8" thickBot="1" x14ac:dyDescent="0.3">
      <c r="A128" s="192">
        <v>149</v>
      </c>
      <c r="B128" s="189">
        <v>124</v>
      </c>
      <c r="C128" s="190" t="s">
        <v>64</v>
      </c>
      <c r="D128" s="190" t="s">
        <v>141</v>
      </c>
      <c r="E128" s="191" t="s">
        <v>364</v>
      </c>
      <c r="F128" s="190" t="s">
        <v>514</v>
      </c>
      <c r="G128" s="189">
        <v>0</v>
      </c>
      <c r="J128" s="188"/>
    </row>
    <row r="129" spans="1:10" ht="13.8" thickBot="1" x14ac:dyDescent="0.3">
      <c r="A129" s="192">
        <v>151</v>
      </c>
      <c r="B129" s="189">
        <v>125</v>
      </c>
      <c r="C129" s="190" t="s">
        <v>1327</v>
      </c>
      <c r="D129" s="190" t="s">
        <v>1326</v>
      </c>
      <c r="E129" s="191" t="s">
        <v>425</v>
      </c>
      <c r="F129" s="190" t="s">
        <v>1325</v>
      </c>
      <c r="G129" s="189">
        <v>0</v>
      </c>
      <c r="J129" s="188"/>
    </row>
    <row r="130" spans="1:10" ht="13.8" thickBot="1" x14ac:dyDescent="0.3">
      <c r="A130" s="192">
        <v>154</v>
      </c>
      <c r="B130" s="189">
        <v>126</v>
      </c>
      <c r="C130" s="190" t="s">
        <v>195</v>
      </c>
      <c r="D130" s="190" t="s">
        <v>87</v>
      </c>
      <c r="E130" s="191" t="s">
        <v>460</v>
      </c>
      <c r="F130" s="190" t="s">
        <v>75</v>
      </c>
      <c r="G130" s="189">
        <v>0</v>
      </c>
      <c r="J130" s="188"/>
    </row>
    <row r="131" spans="1:10" ht="13.8" thickBot="1" x14ac:dyDescent="0.3">
      <c r="A131" s="192">
        <v>156</v>
      </c>
      <c r="B131" s="189">
        <v>127</v>
      </c>
      <c r="C131" s="190" t="s">
        <v>1324</v>
      </c>
      <c r="D131" s="190" t="s">
        <v>1323</v>
      </c>
      <c r="E131" s="191" t="s">
        <v>425</v>
      </c>
      <c r="F131" s="190" t="s">
        <v>1322</v>
      </c>
      <c r="G131" s="189">
        <v>0</v>
      </c>
      <c r="J131" s="188"/>
    </row>
    <row r="132" spans="1:10" ht="13.8" thickBot="1" x14ac:dyDescent="0.3">
      <c r="A132" s="192">
        <v>157</v>
      </c>
      <c r="B132" s="189">
        <v>128</v>
      </c>
      <c r="C132" s="190" t="s">
        <v>923</v>
      </c>
      <c r="D132" s="190" t="s">
        <v>87</v>
      </c>
      <c r="E132" s="191" t="s">
        <v>460</v>
      </c>
      <c r="F132" s="190" t="s">
        <v>38</v>
      </c>
      <c r="G132" s="189">
        <v>0</v>
      </c>
      <c r="J132" s="188"/>
    </row>
    <row r="133" spans="1:10" ht="13.8" thickBot="1" x14ac:dyDescent="0.3">
      <c r="A133" s="192">
        <v>158</v>
      </c>
      <c r="B133" s="189">
        <v>129</v>
      </c>
      <c r="C133" s="190" t="s">
        <v>189</v>
      </c>
      <c r="D133" s="190" t="s">
        <v>190</v>
      </c>
      <c r="E133" s="191" t="s">
        <v>596</v>
      </c>
      <c r="F133" s="190" t="s">
        <v>191</v>
      </c>
      <c r="G133" s="189">
        <v>0</v>
      </c>
      <c r="J133" s="188"/>
    </row>
    <row r="134" spans="1:10" ht="13.8" thickBot="1" x14ac:dyDescent="0.3">
      <c r="A134" s="192">
        <v>159</v>
      </c>
      <c r="B134" s="189">
        <v>130</v>
      </c>
      <c r="C134" s="190" t="s">
        <v>1066</v>
      </c>
      <c r="D134" s="190" t="s">
        <v>1065</v>
      </c>
      <c r="E134" s="191" t="s">
        <v>425</v>
      </c>
      <c r="F134" s="190" t="s">
        <v>191</v>
      </c>
      <c r="G134" s="189">
        <v>0</v>
      </c>
      <c r="J134" s="188"/>
    </row>
    <row r="135" spans="1:10" ht="13.8" thickBot="1" x14ac:dyDescent="0.3">
      <c r="A135" s="192">
        <v>161</v>
      </c>
      <c r="B135" s="189">
        <v>131</v>
      </c>
      <c r="C135" s="190" t="s">
        <v>1321</v>
      </c>
      <c r="D135" s="190" t="s">
        <v>912</v>
      </c>
      <c r="E135" s="191" t="s">
        <v>448</v>
      </c>
      <c r="F135" s="190" t="s">
        <v>191</v>
      </c>
      <c r="G135" s="189">
        <v>0</v>
      </c>
      <c r="J135" s="188"/>
    </row>
    <row r="136" spans="1:10" ht="13.8" thickBot="1" x14ac:dyDescent="0.3">
      <c r="A136" s="192">
        <v>162</v>
      </c>
      <c r="B136" s="189">
        <v>132</v>
      </c>
      <c r="C136" s="190" t="s">
        <v>1320</v>
      </c>
      <c r="D136" s="190" t="s">
        <v>155</v>
      </c>
      <c r="E136" s="191" t="s">
        <v>460</v>
      </c>
      <c r="F136" s="190" t="s">
        <v>38</v>
      </c>
      <c r="G136" s="189">
        <v>0</v>
      </c>
      <c r="J136" s="188"/>
    </row>
    <row r="137" spans="1:10" ht="13.8" thickBot="1" x14ac:dyDescent="0.3">
      <c r="A137" s="192">
        <v>166</v>
      </c>
      <c r="B137" s="189">
        <v>133</v>
      </c>
      <c r="C137" s="190" t="s">
        <v>1319</v>
      </c>
      <c r="D137" s="190" t="s">
        <v>1318</v>
      </c>
      <c r="E137" s="191" t="s">
        <v>425</v>
      </c>
      <c r="F137" s="190" t="s">
        <v>38</v>
      </c>
      <c r="G137" s="189">
        <v>0</v>
      </c>
      <c r="J137" s="188"/>
    </row>
    <row r="138" spans="1:10" ht="13.8" thickBot="1" x14ac:dyDescent="0.3">
      <c r="A138" s="192">
        <v>167</v>
      </c>
      <c r="B138" s="189">
        <v>134</v>
      </c>
      <c r="C138" s="190" t="s">
        <v>1317</v>
      </c>
      <c r="D138" s="190" t="s">
        <v>1316</v>
      </c>
      <c r="E138" s="191" t="s">
        <v>448</v>
      </c>
      <c r="F138" s="190" t="s">
        <v>1315</v>
      </c>
      <c r="G138" s="189">
        <v>0</v>
      </c>
      <c r="J138" s="188"/>
    </row>
    <row r="139" spans="1:10" ht="13.8" thickBot="1" x14ac:dyDescent="0.3">
      <c r="A139" s="192">
        <v>170</v>
      </c>
      <c r="B139" s="189">
        <v>135</v>
      </c>
      <c r="C139" s="190" t="s">
        <v>201</v>
      </c>
      <c r="D139" s="190" t="s">
        <v>60</v>
      </c>
      <c r="E139" s="191" t="s">
        <v>382</v>
      </c>
      <c r="F139" s="190" t="s">
        <v>38</v>
      </c>
      <c r="G139" s="189">
        <v>0</v>
      </c>
      <c r="J139" s="188"/>
    </row>
    <row r="140" spans="1:10" ht="13.8" thickBot="1" x14ac:dyDescent="0.3">
      <c r="A140" s="192">
        <v>172</v>
      </c>
      <c r="B140" s="189">
        <v>136</v>
      </c>
      <c r="C140" s="190" t="s">
        <v>1314</v>
      </c>
      <c r="D140" s="190" t="s">
        <v>12</v>
      </c>
      <c r="E140" s="191" t="s">
        <v>596</v>
      </c>
      <c r="F140" s="190" t="s">
        <v>38</v>
      </c>
      <c r="G140" s="189">
        <v>0</v>
      </c>
      <c r="J140" s="188"/>
    </row>
    <row r="141" spans="1:10" ht="13.8" thickBot="1" x14ac:dyDescent="0.3">
      <c r="A141" s="192">
        <v>173</v>
      </c>
      <c r="B141" s="189">
        <v>137</v>
      </c>
      <c r="C141" s="190" t="s">
        <v>1313</v>
      </c>
      <c r="D141" s="190" t="s">
        <v>1312</v>
      </c>
      <c r="E141" s="191" t="s">
        <v>596</v>
      </c>
      <c r="F141" s="190" t="s">
        <v>389</v>
      </c>
      <c r="G141" s="189">
        <v>0</v>
      </c>
      <c r="J141" s="188"/>
    </row>
    <row r="142" spans="1:10" ht="13.8" thickBot="1" x14ac:dyDescent="0.3">
      <c r="A142" s="192">
        <v>174</v>
      </c>
      <c r="B142" s="189">
        <v>138</v>
      </c>
      <c r="C142" s="190" t="s">
        <v>1311</v>
      </c>
      <c r="D142" s="190" t="s">
        <v>616</v>
      </c>
      <c r="E142" s="191" t="s">
        <v>460</v>
      </c>
      <c r="F142" s="190" t="s">
        <v>389</v>
      </c>
      <c r="G142" s="189">
        <v>0</v>
      </c>
      <c r="J142" s="188"/>
    </row>
  </sheetData>
  <autoFilter ref="A4:G142" xr:uid="{0C9D161E-0FB4-4C93-808D-A368501A1CB1}"/>
  <mergeCells count="1">
    <mergeCell ref="A2:F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47309-2170-4A8A-B40E-8078A5646CD4}">
  <dimension ref="A2:G55"/>
  <sheetViews>
    <sheetView zoomScale="90" zoomScaleNormal="90" workbookViewId="0">
      <selection activeCell="A2" sqref="A2:F2"/>
    </sheetView>
  </sheetViews>
  <sheetFormatPr defaultRowHeight="13.2" x14ac:dyDescent="0.25"/>
  <cols>
    <col min="1" max="1" width="18.33203125" style="187" bestFit="1" customWidth="1"/>
    <col min="2" max="2" width="29.109375" style="187" bestFit="1" customWidth="1"/>
    <col min="3" max="3" width="19.44140625" style="187" bestFit="1" customWidth="1"/>
    <col min="4" max="4" width="23.88671875" style="187" bestFit="1" customWidth="1"/>
    <col min="5" max="5" width="20.88671875" style="187" customWidth="1"/>
    <col min="6" max="6" width="32.88671875" style="187" bestFit="1" customWidth="1"/>
    <col min="7" max="7" width="14.5546875" style="187" bestFit="1" customWidth="1"/>
    <col min="8" max="16384" width="8.88671875" style="187"/>
  </cols>
  <sheetData>
    <row r="2" spans="1:7" x14ac:dyDescent="0.25">
      <c r="A2" s="229" t="s">
        <v>1485</v>
      </c>
      <c r="B2" s="230"/>
      <c r="C2" s="230"/>
      <c r="D2" s="230"/>
      <c r="E2" s="230"/>
      <c r="F2" s="230"/>
    </row>
    <row r="4" spans="1:7" ht="13.8" thickBot="1" x14ac:dyDescent="0.3">
      <c r="A4" s="199" t="s">
        <v>213</v>
      </c>
      <c r="B4" s="211" t="s">
        <v>216</v>
      </c>
      <c r="C4" s="197" t="s">
        <v>178</v>
      </c>
      <c r="D4" s="197" t="s">
        <v>179</v>
      </c>
      <c r="E4" s="197" t="s">
        <v>180</v>
      </c>
      <c r="F4" s="197" t="s">
        <v>181</v>
      </c>
      <c r="G4" s="196" t="s">
        <v>215</v>
      </c>
    </row>
    <row r="5" spans="1:7" ht="13.8" thickBot="1" x14ac:dyDescent="0.3">
      <c r="A5" s="209">
        <v>25</v>
      </c>
      <c r="B5" s="210">
        <v>1</v>
      </c>
      <c r="C5" s="206" t="s">
        <v>1484</v>
      </c>
      <c r="D5" s="206" t="s">
        <v>242</v>
      </c>
      <c r="E5" s="207" t="s">
        <v>545</v>
      </c>
      <c r="F5" s="206" t="s">
        <v>1340</v>
      </c>
      <c r="G5" s="205">
        <f t="array" ref="G5:G54">_xlfn.SEQUENCE(50,1,50,-1)</f>
        <v>50</v>
      </c>
    </row>
    <row r="6" spans="1:7" ht="13.8" thickBot="1" x14ac:dyDescent="0.3">
      <c r="A6" s="209">
        <v>31</v>
      </c>
      <c r="B6" s="208">
        <v>2</v>
      </c>
      <c r="C6" s="206" t="s">
        <v>1483</v>
      </c>
      <c r="D6" s="206" t="s">
        <v>240</v>
      </c>
      <c r="E6" s="207" t="s">
        <v>534</v>
      </c>
      <c r="F6" s="206" t="s">
        <v>514</v>
      </c>
      <c r="G6" s="205">
        <v>49</v>
      </c>
    </row>
    <row r="7" spans="1:7" ht="13.8" thickBot="1" x14ac:dyDescent="0.3">
      <c r="A7" s="209">
        <v>37</v>
      </c>
      <c r="B7" s="208">
        <v>3</v>
      </c>
      <c r="C7" s="206" t="s">
        <v>1295</v>
      </c>
      <c r="D7" s="206" t="s">
        <v>804</v>
      </c>
      <c r="E7" s="207" t="s">
        <v>540</v>
      </c>
      <c r="F7" s="206" t="s">
        <v>514</v>
      </c>
      <c r="G7" s="205">
        <v>48</v>
      </c>
    </row>
    <row r="8" spans="1:7" ht="13.8" thickBot="1" x14ac:dyDescent="0.3">
      <c r="A8" s="209">
        <v>45</v>
      </c>
      <c r="B8" s="208">
        <v>4</v>
      </c>
      <c r="C8" s="206" t="s">
        <v>1482</v>
      </c>
      <c r="D8" s="206" t="s">
        <v>533</v>
      </c>
      <c r="E8" s="207" t="s">
        <v>534</v>
      </c>
      <c r="F8" s="206" t="s">
        <v>367</v>
      </c>
      <c r="G8" s="205">
        <v>47</v>
      </c>
    </row>
    <row r="9" spans="1:7" ht="13.8" thickBot="1" x14ac:dyDescent="0.3">
      <c r="A9" s="209">
        <v>58</v>
      </c>
      <c r="B9" s="208">
        <v>5</v>
      </c>
      <c r="C9" s="206" t="s">
        <v>1481</v>
      </c>
      <c r="D9" s="206" t="s">
        <v>560</v>
      </c>
      <c r="E9" s="207" t="s">
        <v>545</v>
      </c>
      <c r="F9" s="206" t="s">
        <v>514</v>
      </c>
      <c r="G9" s="205">
        <v>46</v>
      </c>
    </row>
    <row r="10" spans="1:7" ht="13.8" thickBot="1" x14ac:dyDescent="0.3">
      <c r="A10" s="209">
        <v>72</v>
      </c>
      <c r="B10" s="208">
        <v>6</v>
      </c>
      <c r="C10" s="206" t="s">
        <v>1480</v>
      </c>
      <c r="D10" s="206" t="s">
        <v>287</v>
      </c>
      <c r="E10" s="207" t="s">
        <v>525</v>
      </c>
      <c r="F10" s="206" t="s">
        <v>1479</v>
      </c>
      <c r="G10" s="205">
        <v>45</v>
      </c>
    </row>
    <row r="11" spans="1:7" ht="13.8" thickBot="1" x14ac:dyDescent="0.3">
      <c r="A11" s="209">
        <v>83</v>
      </c>
      <c r="B11" s="208">
        <v>7</v>
      </c>
      <c r="C11" s="206" t="s">
        <v>1478</v>
      </c>
      <c r="D11" s="206" t="s">
        <v>786</v>
      </c>
      <c r="E11" s="207" t="s">
        <v>534</v>
      </c>
      <c r="F11" s="206" t="s">
        <v>428</v>
      </c>
      <c r="G11" s="205">
        <v>44</v>
      </c>
    </row>
    <row r="12" spans="1:7" ht="13.8" thickBot="1" x14ac:dyDescent="0.3">
      <c r="A12" s="209">
        <v>88</v>
      </c>
      <c r="B12" s="208">
        <v>8</v>
      </c>
      <c r="C12" s="206" t="s">
        <v>227</v>
      </c>
      <c r="D12" s="206" t="s">
        <v>228</v>
      </c>
      <c r="E12" s="207" t="s">
        <v>527</v>
      </c>
      <c r="F12" s="206" t="s">
        <v>1378</v>
      </c>
      <c r="G12" s="205">
        <v>43</v>
      </c>
    </row>
    <row r="13" spans="1:7" ht="13.8" thickBot="1" x14ac:dyDescent="0.3">
      <c r="A13" s="209">
        <v>93</v>
      </c>
      <c r="B13" s="208">
        <v>9</v>
      </c>
      <c r="C13" s="206" t="s">
        <v>1477</v>
      </c>
      <c r="D13" s="206" t="s">
        <v>1272</v>
      </c>
      <c r="E13" s="207" t="s">
        <v>527</v>
      </c>
      <c r="F13" s="206" t="s">
        <v>514</v>
      </c>
      <c r="G13" s="205">
        <v>42</v>
      </c>
    </row>
    <row r="14" spans="1:7" ht="13.8" thickBot="1" x14ac:dyDescent="0.3">
      <c r="A14" s="209">
        <v>94</v>
      </c>
      <c r="B14" s="208">
        <v>10</v>
      </c>
      <c r="C14" s="206" t="s">
        <v>241</v>
      </c>
      <c r="D14" s="206" t="s">
        <v>242</v>
      </c>
      <c r="E14" s="207" t="s">
        <v>534</v>
      </c>
      <c r="F14" s="206" t="s">
        <v>428</v>
      </c>
      <c r="G14" s="205">
        <v>41</v>
      </c>
    </row>
    <row r="15" spans="1:7" ht="13.8" thickBot="1" x14ac:dyDescent="0.3">
      <c r="A15" s="209">
        <v>101</v>
      </c>
      <c r="B15" s="208">
        <v>11</v>
      </c>
      <c r="C15" s="206" t="s">
        <v>238</v>
      </c>
      <c r="D15" s="206" t="s">
        <v>235</v>
      </c>
      <c r="E15" s="207" t="s">
        <v>527</v>
      </c>
      <c r="F15" s="206" t="s">
        <v>1340</v>
      </c>
      <c r="G15" s="205">
        <v>40</v>
      </c>
    </row>
    <row r="16" spans="1:7" ht="13.8" thickBot="1" x14ac:dyDescent="0.3">
      <c r="A16" s="209">
        <v>104</v>
      </c>
      <c r="B16" s="208">
        <v>12</v>
      </c>
      <c r="C16" s="206" t="s">
        <v>1476</v>
      </c>
      <c r="D16" s="206" t="s">
        <v>782</v>
      </c>
      <c r="E16" s="207" t="s">
        <v>784</v>
      </c>
      <c r="F16" s="206" t="s">
        <v>514</v>
      </c>
      <c r="G16" s="205">
        <v>39</v>
      </c>
    </row>
    <row r="17" spans="1:7" ht="13.8" thickBot="1" x14ac:dyDescent="0.3">
      <c r="A17" s="209">
        <v>106</v>
      </c>
      <c r="B17" s="208">
        <v>13</v>
      </c>
      <c r="C17" s="206" t="s">
        <v>989</v>
      </c>
      <c r="D17" s="206" t="s">
        <v>222</v>
      </c>
      <c r="E17" s="207" t="s">
        <v>534</v>
      </c>
      <c r="F17" s="206" t="s">
        <v>471</v>
      </c>
      <c r="G17" s="205">
        <v>38</v>
      </c>
    </row>
    <row r="18" spans="1:7" ht="13.8" thickBot="1" x14ac:dyDescent="0.3">
      <c r="A18" s="209">
        <v>111</v>
      </c>
      <c r="B18" s="208">
        <v>14</v>
      </c>
      <c r="C18" s="206" t="s">
        <v>1365</v>
      </c>
      <c r="D18" s="206" t="s">
        <v>270</v>
      </c>
      <c r="E18" s="207" t="s">
        <v>525</v>
      </c>
      <c r="F18" s="206" t="s">
        <v>1343</v>
      </c>
      <c r="G18" s="205">
        <v>37</v>
      </c>
    </row>
    <row r="19" spans="1:7" ht="13.8" thickBot="1" x14ac:dyDescent="0.3">
      <c r="A19" s="209">
        <v>117</v>
      </c>
      <c r="B19" s="208">
        <v>15</v>
      </c>
      <c r="C19" s="206" t="s">
        <v>1475</v>
      </c>
      <c r="D19" s="206" t="s">
        <v>1474</v>
      </c>
      <c r="E19" s="207" t="s">
        <v>340</v>
      </c>
      <c r="F19" s="206" t="s">
        <v>1378</v>
      </c>
      <c r="G19" s="205">
        <v>36</v>
      </c>
    </row>
    <row r="20" spans="1:7" ht="13.8" thickBot="1" x14ac:dyDescent="0.3">
      <c r="A20" s="209">
        <v>119</v>
      </c>
      <c r="B20" s="208">
        <v>16</v>
      </c>
      <c r="C20" s="206" t="s">
        <v>139</v>
      </c>
      <c r="D20" s="206" t="s">
        <v>569</v>
      </c>
      <c r="E20" s="207" t="s">
        <v>540</v>
      </c>
      <c r="F20" s="206" t="s">
        <v>514</v>
      </c>
      <c r="G20" s="205">
        <v>35</v>
      </c>
    </row>
    <row r="21" spans="1:7" ht="13.8" thickBot="1" x14ac:dyDescent="0.3">
      <c r="A21" s="209">
        <v>121</v>
      </c>
      <c r="B21" s="208">
        <v>17</v>
      </c>
      <c r="C21" s="206" t="s">
        <v>776</v>
      </c>
      <c r="D21" s="206" t="s">
        <v>1233</v>
      </c>
      <c r="E21" s="207" t="s">
        <v>784</v>
      </c>
      <c r="F21" s="206" t="s">
        <v>502</v>
      </c>
      <c r="G21" s="205">
        <v>34</v>
      </c>
    </row>
    <row r="22" spans="1:7" ht="13.8" thickBot="1" x14ac:dyDescent="0.3">
      <c r="A22" s="209">
        <v>122</v>
      </c>
      <c r="B22" s="208">
        <v>18</v>
      </c>
      <c r="C22" s="206" t="s">
        <v>814</v>
      </c>
      <c r="D22" s="206" t="s">
        <v>567</v>
      </c>
      <c r="E22" s="207" t="s">
        <v>527</v>
      </c>
      <c r="F22" s="206" t="s">
        <v>75</v>
      </c>
      <c r="G22" s="205">
        <v>33</v>
      </c>
    </row>
    <row r="23" spans="1:7" ht="13.8" thickBot="1" x14ac:dyDescent="0.3">
      <c r="A23" s="209">
        <v>123</v>
      </c>
      <c r="B23" s="208">
        <v>19</v>
      </c>
      <c r="C23" s="206" t="s">
        <v>796</v>
      </c>
      <c r="D23" s="206" t="s">
        <v>567</v>
      </c>
      <c r="E23" s="207" t="s">
        <v>527</v>
      </c>
      <c r="F23" s="206" t="s">
        <v>1369</v>
      </c>
      <c r="G23" s="205">
        <v>32</v>
      </c>
    </row>
    <row r="24" spans="1:7" ht="13.8" thickBot="1" x14ac:dyDescent="0.3">
      <c r="A24" s="209">
        <v>127</v>
      </c>
      <c r="B24" s="208">
        <v>20</v>
      </c>
      <c r="C24" s="206" t="s">
        <v>833</v>
      </c>
      <c r="D24" s="206" t="s">
        <v>797</v>
      </c>
      <c r="E24" s="207" t="s">
        <v>340</v>
      </c>
      <c r="F24" s="206" t="s">
        <v>1340</v>
      </c>
      <c r="G24" s="205">
        <v>31</v>
      </c>
    </row>
    <row r="25" spans="1:7" ht="13.8" thickBot="1" x14ac:dyDescent="0.3">
      <c r="A25" s="209">
        <v>129</v>
      </c>
      <c r="B25" s="208">
        <v>21</v>
      </c>
      <c r="C25" s="206" t="s">
        <v>1473</v>
      </c>
      <c r="D25" s="206" t="s">
        <v>536</v>
      </c>
      <c r="E25" s="207" t="s">
        <v>784</v>
      </c>
      <c r="F25" s="206" t="s">
        <v>1343</v>
      </c>
      <c r="G25" s="205">
        <v>30</v>
      </c>
    </row>
    <row r="26" spans="1:7" ht="13.8" thickBot="1" x14ac:dyDescent="0.3">
      <c r="A26" s="209">
        <v>131</v>
      </c>
      <c r="B26" s="208">
        <v>22</v>
      </c>
      <c r="C26" s="206" t="s">
        <v>1472</v>
      </c>
      <c r="D26" s="206" t="s">
        <v>1471</v>
      </c>
      <c r="E26" s="207" t="s">
        <v>525</v>
      </c>
      <c r="F26" s="206" t="s">
        <v>1349</v>
      </c>
      <c r="G26" s="205">
        <v>29</v>
      </c>
    </row>
    <row r="27" spans="1:7" ht="13.8" thickBot="1" x14ac:dyDescent="0.3">
      <c r="A27" s="209">
        <v>136</v>
      </c>
      <c r="B27" s="208">
        <v>23</v>
      </c>
      <c r="C27" s="206" t="s">
        <v>1470</v>
      </c>
      <c r="D27" s="206" t="s">
        <v>835</v>
      </c>
      <c r="E27" s="207" t="s">
        <v>545</v>
      </c>
      <c r="F27" s="206" t="s">
        <v>471</v>
      </c>
      <c r="G27" s="205">
        <v>28</v>
      </c>
    </row>
    <row r="28" spans="1:7" ht="13.8" thickBot="1" x14ac:dyDescent="0.3">
      <c r="A28" s="209">
        <v>143</v>
      </c>
      <c r="B28" s="208">
        <v>24</v>
      </c>
      <c r="C28" s="206" t="s">
        <v>801</v>
      </c>
      <c r="D28" s="206" t="s">
        <v>260</v>
      </c>
      <c r="E28" s="207" t="s">
        <v>540</v>
      </c>
      <c r="F28" s="206" t="s">
        <v>440</v>
      </c>
      <c r="G28" s="205">
        <v>27</v>
      </c>
    </row>
    <row r="29" spans="1:7" ht="13.8" thickBot="1" x14ac:dyDescent="0.3">
      <c r="A29" s="209">
        <v>146</v>
      </c>
      <c r="B29" s="208">
        <v>25</v>
      </c>
      <c r="C29" s="206" t="s">
        <v>1469</v>
      </c>
      <c r="D29" s="206" t="s">
        <v>1468</v>
      </c>
      <c r="E29" s="207" t="s">
        <v>534</v>
      </c>
      <c r="F29" s="206" t="s">
        <v>1343</v>
      </c>
      <c r="G29" s="205">
        <v>26</v>
      </c>
    </row>
    <row r="30" spans="1:7" ht="13.8" thickBot="1" x14ac:dyDescent="0.3">
      <c r="A30" s="209">
        <v>150</v>
      </c>
      <c r="B30" s="208">
        <v>26</v>
      </c>
      <c r="C30" s="206" t="s">
        <v>241</v>
      </c>
      <c r="D30" s="206" t="s">
        <v>1467</v>
      </c>
      <c r="E30" s="207" t="s">
        <v>525</v>
      </c>
      <c r="F30" s="206" t="s">
        <v>471</v>
      </c>
      <c r="G30" s="205">
        <v>25</v>
      </c>
    </row>
    <row r="31" spans="1:7" ht="13.8" thickBot="1" x14ac:dyDescent="0.3">
      <c r="A31" s="209">
        <v>152</v>
      </c>
      <c r="B31" s="208">
        <v>27</v>
      </c>
      <c r="C31" s="206" t="s">
        <v>1466</v>
      </c>
      <c r="D31" s="206" t="s">
        <v>1465</v>
      </c>
      <c r="E31" s="207" t="s">
        <v>766</v>
      </c>
      <c r="F31" s="206" t="s">
        <v>1343</v>
      </c>
      <c r="G31" s="205">
        <v>24</v>
      </c>
    </row>
    <row r="32" spans="1:7" ht="13.8" thickBot="1" x14ac:dyDescent="0.3">
      <c r="A32" s="209">
        <v>153</v>
      </c>
      <c r="B32" s="208">
        <v>28</v>
      </c>
      <c r="C32" s="206" t="s">
        <v>1464</v>
      </c>
      <c r="D32" s="206" t="s">
        <v>539</v>
      </c>
      <c r="E32" s="207" t="s">
        <v>525</v>
      </c>
      <c r="F32" s="206" t="s">
        <v>1343</v>
      </c>
      <c r="G32" s="205">
        <v>23</v>
      </c>
    </row>
    <row r="33" spans="1:7" ht="13.8" thickBot="1" x14ac:dyDescent="0.3">
      <c r="A33" s="209">
        <v>155</v>
      </c>
      <c r="B33" s="208">
        <v>29</v>
      </c>
      <c r="C33" s="206" t="s">
        <v>1463</v>
      </c>
      <c r="D33" s="206" t="s">
        <v>1291</v>
      </c>
      <c r="E33" s="207" t="s">
        <v>525</v>
      </c>
      <c r="F33" s="206" t="s">
        <v>389</v>
      </c>
      <c r="G33" s="205">
        <v>22</v>
      </c>
    </row>
    <row r="34" spans="1:7" ht="13.8" thickBot="1" x14ac:dyDescent="0.3">
      <c r="A34" s="209">
        <v>160</v>
      </c>
      <c r="B34" s="208">
        <v>30</v>
      </c>
      <c r="C34" s="206" t="s">
        <v>1462</v>
      </c>
      <c r="D34" s="206" t="s">
        <v>240</v>
      </c>
      <c r="E34" s="207" t="s">
        <v>525</v>
      </c>
      <c r="F34" s="206" t="s">
        <v>471</v>
      </c>
      <c r="G34" s="205">
        <v>21</v>
      </c>
    </row>
    <row r="35" spans="1:7" ht="13.8" thickBot="1" x14ac:dyDescent="0.3">
      <c r="A35" s="209">
        <v>163</v>
      </c>
      <c r="B35" s="208">
        <v>31</v>
      </c>
      <c r="C35" s="206" t="s">
        <v>1461</v>
      </c>
      <c r="D35" s="206" t="s">
        <v>247</v>
      </c>
      <c r="E35" s="207" t="s">
        <v>766</v>
      </c>
      <c r="F35" s="206" t="s">
        <v>191</v>
      </c>
      <c r="G35" s="205">
        <v>20</v>
      </c>
    </row>
    <row r="36" spans="1:7" ht="13.8" thickBot="1" x14ac:dyDescent="0.3">
      <c r="A36" s="209">
        <v>164</v>
      </c>
      <c r="B36" s="208">
        <v>32</v>
      </c>
      <c r="C36" s="206" t="s">
        <v>1460</v>
      </c>
      <c r="D36" s="206" t="s">
        <v>1459</v>
      </c>
      <c r="E36" s="207" t="s">
        <v>540</v>
      </c>
      <c r="F36" s="206" t="s">
        <v>471</v>
      </c>
      <c r="G36" s="205">
        <v>19</v>
      </c>
    </row>
    <row r="37" spans="1:7" ht="13.8" thickBot="1" x14ac:dyDescent="0.3">
      <c r="A37" s="209">
        <v>165</v>
      </c>
      <c r="B37" s="208">
        <v>33</v>
      </c>
      <c r="C37" s="206" t="s">
        <v>1458</v>
      </c>
      <c r="D37" s="206" t="s">
        <v>1457</v>
      </c>
      <c r="E37" s="207" t="s">
        <v>540</v>
      </c>
      <c r="F37" s="206" t="s">
        <v>471</v>
      </c>
      <c r="G37" s="205">
        <v>18</v>
      </c>
    </row>
    <row r="38" spans="1:7" ht="13.8" thickBot="1" x14ac:dyDescent="0.3">
      <c r="A38" s="209">
        <v>168</v>
      </c>
      <c r="B38" s="208">
        <v>34</v>
      </c>
      <c r="C38" s="206" t="s">
        <v>1125</v>
      </c>
      <c r="D38" s="206" t="s">
        <v>1456</v>
      </c>
      <c r="E38" s="207" t="s">
        <v>525</v>
      </c>
      <c r="F38" s="206" t="s">
        <v>471</v>
      </c>
      <c r="G38" s="205">
        <v>17</v>
      </c>
    </row>
    <row r="39" spans="1:7" ht="13.8" thickBot="1" x14ac:dyDescent="0.3">
      <c r="A39" s="209">
        <v>169</v>
      </c>
      <c r="B39" s="208">
        <v>35</v>
      </c>
      <c r="C39" s="206" t="s">
        <v>779</v>
      </c>
      <c r="D39" s="206" t="s">
        <v>222</v>
      </c>
      <c r="E39" s="207" t="s">
        <v>766</v>
      </c>
      <c r="F39" s="206" t="s">
        <v>1455</v>
      </c>
      <c r="G39" s="205">
        <v>16</v>
      </c>
    </row>
    <row r="40" spans="1:7" ht="13.8" thickBot="1" x14ac:dyDescent="0.3">
      <c r="A40" s="209">
        <v>171</v>
      </c>
      <c r="B40" s="208">
        <v>36</v>
      </c>
      <c r="C40" s="206" t="s">
        <v>1454</v>
      </c>
      <c r="D40" s="206" t="s">
        <v>1453</v>
      </c>
      <c r="E40" s="207" t="s">
        <v>525</v>
      </c>
      <c r="F40" s="206" t="s">
        <v>191</v>
      </c>
      <c r="G40" s="205">
        <v>15</v>
      </c>
    </row>
    <row r="41" spans="1:7" ht="13.8" thickBot="1" x14ac:dyDescent="0.3">
      <c r="A41" s="209">
        <v>175</v>
      </c>
      <c r="B41" s="208">
        <v>37</v>
      </c>
      <c r="C41" s="206" t="s">
        <v>76</v>
      </c>
      <c r="D41" s="206" t="s">
        <v>1040</v>
      </c>
      <c r="E41" s="207" t="s">
        <v>534</v>
      </c>
      <c r="F41" s="206" t="s">
        <v>389</v>
      </c>
      <c r="G41" s="205">
        <v>14</v>
      </c>
    </row>
    <row r="42" spans="1:7" x14ac:dyDescent="0.25">
      <c r="A42" s="204"/>
      <c r="B42" s="203"/>
      <c r="C42" s="201"/>
      <c r="D42" s="201"/>
      <c r="E42" s="202"/>
      <c r="F42" s="201"/>
      <c r="G42" s="200">
        <v>13</v>
      </c>
    </row>
    <row r="43" spans="1:7" x14ac:dyDescent="0.25">
      <c r="A43" s="204"/>
      <c r="B43" s="203"/>
      <c r="C43" s="201"/>
      <c r="D43" s="201"/>
      <c r="E43" s="202"/>
      <c r="F43" s="201"/>
      <c r="G43" s="200">
        <v>12</v>
      </c>
    </row>
    <row r="44" spans="1:7" x14ac:dyDescent="0.25">
      <c r="A44" s="204"/>
      <c r="B44" s="203"/>
      <c r="C44" s="201"/>
      <c r="D44" s="201"/>
      <c r="E44" s="202"/>
      <c r="F44" s="201"/>
      <c r="G44" s="200">
        <v>11</v>
      </c>
    </row>
    <row r="45" spans="1:7" x14ac:dyDescent="0.25">
      <c r="A45" s="204"/>
      <c r="B45" s="203"/>
      <c r="C45" s="201"/>
      <c r="D45" s="201"/>
      <c r="E45" s="202"/>
      <c r="F45" s="201"/>
      <c r="G45" s="200">
        <v>10</v>
      </c>
    </row>
    <row r="46" spans="1:7" x14ac:dyDescent="0.25">
      <c r="A46" s="204"/>
      <c r="B46" s="203"/>
      <c r="C46" s="201"/>
      <c r="D46" s="201"/>
      <c r="E46" s="202"/>
      <c r="F46" s="201"/>
      <c r="G46" s="200">
        <v>9</v>
      </c>
    </row>
    <row r="47" spans="1:7" x14ac:dyDescent="0.25">
      <c r="A47" s="204"/>
      <c r="B47" s="203"/>
      <c r="C47" s="201"/>
      <c r="D47" s="201"/>
      <c r="E47" s="202"/>
      <c r="F47" s="201"/>
      <c r="G47" s="200">
        <v>8</v>
      </c>
    </row>
    <row r="48" spans="1:7" x14ac:dyDescent="0.25">
      <c r="A48" s="204"/>
      <c r="B48" s="203"/>
      <c r="C48" s="201"/>
      <c r="D48" s="201"/>
      <c r="E48" s="202"/>
      <c r="F48" s="201"/>
      <c r="G48" s="200">
        <v>7</v>
      </c>
    </row>
    <row r="49" spans="1:7" x14ac:dyDescent="0.25">
      <c r="A49" s="204"/>
      <c r="B49" s="203"/>
      <c r="C49" s="201"/>
      <c r="D49" s="201"/>
      <c r="E49" s="202"/>
      <c r="F49" s="201"/>
      <c r="G49" s="200">
        <v>6</v>
      </c>
    </row>
    <row r="50" spans="1:7" x14ac:dyDescent="0.25">
      <c r="A50" s="204"/>
      <c r="B50" s="203"/>
      <c r="C50" s="201"/>
      <c r="D50" s="201"/>
      <c r="E50" s="202"/>
      <c r="F50" s="201"/>
      <c r="G50" s="200">
        <v>5</v>
      </c>
    </row>
    <row r="51" spans="1:7" x14ac:dyDescent="0.25">
      <c r="A51" s="204"/>
      <c r="B51" s="203"/>
      <c r="C51" s="201"/>
      <c r="D51" s="201"/>
      <c r="E51" s="202"/>
      <c r="F51" s="201"/>
      <c r="G51" s="200">
        <v>4</v>
      </c>
    </row>
    <row r="52" spans="1:7" x14ac:dyDescent="0.25">
      <c r="A52" s="204"/>
      <c r="B52" s="203"/>
      <c r="C52" s="201"/>
      <c r="D52" s="201"/>
      <c r="E52" s="202"/>
      <c r="F52" s="201"/>
      <c r="G52" s="200">
        <v>3</v>
      </c>
    </row>
    <row r="53" spans="1:7" x14ac:dyDescent="0.25">
      <c r="A53" s="204"/>
      <c r="B53" s="203"/>
      <c r="C53" s="201"/>
      <c r="D53" s="201"/>
      <c r="E53" s="202"/>
      <c r="F53" s="201"/>
      <c r="G53" s="200">
        <v>2</v>
      </c>
    </row>
    <row r="54" spans="1:7" x14ac:dyDescent="0.25">
      <c r="A54" s="204"/>
      <c r="B54" s="203"/>
      <c r="C54" s="201"/>
      <c r="D54" s="201"/>
      <c r="E54" s="202"/>
      <c r="F54" s="201"/>
      <c r="G54" s="200">
        <v>1</v>
      </c>
    </row>
    <row r="55" spans="1:7" x14ac:dyDescent="0.25">
      <c r="A55" s="202"/>
      <c r="B55" s="200"/>
      <c r="C55" s="201"/>
      <c r="D55" s="201"/>
      <c r="E55" s="202"/>
      <c r="F55" s="201"/>
      <c r="G55" s="200">
        <v>0</v>
      </c>
    </row>
  </sheetData>
  <autoFilter ref="A4:G55" xr:uid="{A52C46C5-62A1-4829-99D5-3E2723658CAF}"/>
  <mergeCells count="1">
    <mergeCell ref="A2:F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15794-6720-4C66-8451-F982D4E71F1E}">
  <dimension ref="A2:Q385"/>
  <sheetViews>
    <sheetView topLeftCell="A336" zoomScale="90" zoomScaleNormal="90" workbookViewId="0">
      <selection activeCell="H333" sqref="H333"/>
    </sheetView>
  </sheetViews>
  <sheetFormatPr defaultRowHeight="14.4" x14ac:dyDescent="0.3"/>
  <cols>
    <col min="1" max="1" width="12.5546875" customWidth="1"/>
    <col min="2" max="2" width="33.109375" bestFit="1" customWidth="1"/>
    <col min="3" max="3" width="11.5546875" bestFit="1" customWidth="1"/>
    <col min="4" max="4" width="12.33203125" bestFit="1" customWidth="1"/>
    <col min="5" max="5" width="19.109375" bestFit="1" customWidth="1"/>
    <col min="6" max="6" width="27.6640625" customWidth="1"/>
    <col min="7" max="7" width="38.44140625" bestFit="1" customWidth="1"/>
    <col min="8" max="8" width="22.44140625" customWidth="1"/>
    <col min="9" max="9" width="7.21875" customWidth="1"/>
    <col min="10" max="10" width="19.109375" bestFit="1" customWidth="1"/>
    <col min="11" max="11" width="28.77734375" bestFit="1" customWidth="1"/>
    <col min="12" max="12" width="20.5546875" bestFit="1" customWidth="1"/>
    <col min="13" max="13" width="19" bestFit="1" customWidth="1"/>
    <col min="14" max="14" width="12.77734375" bestFit="1" customWidth="1"/>
    <col min="15" max="15" width="33.88671875" bestFit="1" customWidth="1"/>
    <col min="16" max="16" width="8.44140625" bestFit="1" customWidth="1"/>
    <col min="17" max="17" width="14.88671875" bestFit="1" customWidth="1"/>
  </cols>
  <sheetData>
    <row r="2" spans="1:17" x14ac:dyDescent="0.3">
      <c r="A2" s="225" t="s">
        <v>293</v>
      </c>
      <c r="B2" s="225"/>
      <c r="C2" s="225"/>
      <c r="D2" s="225"/>
    </row>
    <row r="4" spans="1:17" ht="15" thickBot="1" x14ac:dyDescent="0.35">
      <c r="A4" s="27" t="s">
        <v>297</v>
      </c>
      <c r="B4" s="27" t="s">
        <v>296</v>
      </c>
      <c r="C4" s="27" t="s">
        <v>294</v>
      </c>
      <c r="D4" s="27" t="s">
        <v>295</v>
      </c>
      <c r="E4" s="19" t="s">
        <v>300</v>
      </c>
      <c r="F4" s="19" t="s">
        <v>301</v>
      </c>
      <c r="G4" s="19" t="s">
        <v>302</v>
      </c>
      <c r="H4" s="19" t="s">
        <v>303</v>
      </c>
      <c r="J4" s="225" t="s">
        <v>306</v>
      </c>
      <c r="K4" s="225"/>
      <c r="L4" s="225"/>
      <c r="M4" s="225"/>
      <c r="N4" s="225"/>
      <c r="O4" s="225"/>
      <c r="P4" s="225"/>
    </row>
    <row r="5" spans="1:17" ht="18.600000000000001" thickBot="1" x14ac:dyDescent="0.35">
      <c r="A5" s="142">
        <v>1</v>
      </c>
      <c r="B5" s="143" t="s">
        <v>23</v>
      </c>
      <c r="C5" s="133">
        <v>18</v>
      </c>
      <c r="D5" s="133">
        <v>17</v>
      </c>
      <c r="E5" s="134" t="b">
        <v>1</v>
      </c>
      <c r="F5" s="132">
        <f>Q24</f>
        <v>450</v>
      </c>
      <c r="G5" s="130">
        <f>25*D5</f>
        <v>425</v>
      </c>
      <c r="H5" s="131">
        <f>SUM(F5:G5)</f>
        <v>875</v>
      </c>
    </row>
    <row r="6" spans="1:17" ht="18.600000000000001" thickBot="1" x14ac:dyDescent="0.35">
      <c r="A6" s="148">
        <v>2</v>
      </c>
      <c r="B6" s="149" t="s">
        <v>93</v>
      </c>
      <c r="C6" s="138">
        <v>15</v>
      </c>
      <c r="D6" s="138">
        <v>14</v>
      </c>
      <c r="E6" s="139" t="b">
        <v>1</v>
      </c>
      <c r="F6" s="132">
        <f>Q46</f>
        <v>439</v>
      </c>
      <c r="G6" s="130">
        <f>25*D6</f>
        <v>350</v>
      </c>
      <c r="H6" s="131">
        <f>SUM(F6:G6)</f>
        <v>789</v>
      </c>
      <c r="J6" s="17" t="s">
        <v>213</v>
      </c>
      <c r="K6" s="20" t="s">
        <v>307</v>
      </c>
      <c r="L6" s="18" t="s">
        <v>178</v>
      </c>
      <c r="M6" s="18" t="s">
        <v>179</v>
      </c>
      <c r="N6" s="18" t="s">
        <v>180</v>
      </c>
      <c r="O6" s="18" t="s">
        <v>181</v>
      </c>
      <c r="P6" s="18" t="s">
        <v>182</v>
      </c>
      <c r="Q6" s="19" t="s">
        <v>215</v>
      </c>
    </row>
    <row r="7" spans="1:17" ht="15" thickBot="1" x14ac:dyDescent="0.35">
      <c r="A7" s="147">
        <v>3</v>
      </c>
      <c r="B7" s="150" t="s">
        <v>56</v>
      </c>
      <c r="C7" s="140">
        <v>9</v>
      </c>
      <c r="D7" s="140">
        <v>9</v>
      </c>
      <c r="E7" s="141"/>
      <c r="J7" s="1">
        <v>7</v>
      </c>
      <c r="K7" s="22">
        <v>1</v>
      </c>
      <c r="L7" s="3" t="s">
        <v>20</v>
      </c>
      <c r="M7" s="3" t="s">
        <v>21</v>
      </c>
      <c r="N7" s="4" t="s">
        <v>22</v>
      </c>
      <c r="O7" s="3" t="s">
        <v>23</v>
      </c>
      <c r="P7" s="34">
        <v>2.8291319444444445E-2</v>
      </c>
      <c r="Q7" s="5">
        <v>94</v>
      </c>
    </row>
    <row r="8" spans="1:17" ht="15" thickBot="1" x14ac:dyDescent="0.35">
      <c r="A8" s="145">
        <v>4</v>
      </c>
      <c r="B8" s="146" t="s">
        <v>38</v>
      </c>
      <c r="C8" s="137">
        <v>8</v>
      </c>
      <c r="D8" s="137">
        <v>6</v>
      </c>
      <c r="E8" s="136"/>
      <c r="J8" s="1">
        <v>19</v>
      </c>
      <c r="K8" s="22">
        <v>2</v>
      </c>
      <c r="L8" s="3" t="s">
        <v>53</v>
      </c>
      <c r="M8" s="3" t="s">
        <v>54</v>
      </c>
      <c r="N8" s="4" t="s">
        <v>2</v>
      </c>
      <c r="O8" s="3" t="s">
        <v>23</v>
      </c>
      <c r="P8" s="34">
        <v>3.1485532407407403E-2</v>
      </c>
      <c r="Q8" s="5">
        <v>83</v>
      </c>
    </row>
    <row r="9" spans="1:17" ht="15" thickBot="1" x14ac:dyDescent="0.35">
      <c r="A9" s="145">
        <v>5</v>
      </c>
      <c r="B9" s="146" t="s">
        <v>42</v>
      </c>
      <c r="C9" s="137">
        <v>5</v>
      </c>
      <c r="D9" s="137">
        <v>5</v>
      </c>
      <c r="E9" s="136"/>
      <c r="J9" s="1">
        <v>46</v>
      </c>
      <c r="K9" s="22">
        <v>3</v>
      </c>
      <c r="L9" s="3" t="s">
        <v>105</v>
      </c>
      <c r="M9" s="3" t="s">
        <v>87</v>
      </c>
      <c r="N9" s="4" t="s">
        <v>92</v>
      </c>
      <c r="O9" s="3" t="s">
        <v>23</v>
      </c>
      <c r="P9" s="34">
        <v>3.5317476851851846E-2</v>
      </c>
      <c r="Q9" s="5">
        <v>60</v>
      </c>
    </row>
    <row r="10" spans="1:17" ht="15" thickBot="1" x14ac:dyDescent="0.35">
      <c r="A10" s="145">
        <v>6</v>
      </c>
      <c r="B10" s="146" t="s">
        <v>117</v>
      </c>
      <c r="C10" s="137">
        <v>6</v>
      </c>
      <c r="D10" s="137">
        <v>5</v>
      </c>
      <c r="E10" s="136"/>
      <c r="J10" s="1">
        <v>90</v>
      </c>
      <c r="K10" s="22">
        <v>4</v>
      </c>
      <c r="L10" s="3" t="s">
        <v>169</v>
      </c>
      <c r="M10" s="3" t="s">
        <v>26</v>
      </c>
      <c r="N10" s="4" t="s">
        <v>2</v>
      </c>
      <c r="O10" s="3" t="s">
        <v>23</v>
      </c>
      <c r="P10" s="34">
        <v>4.1913657407407406E-2</v>
      </c>
      <c r="Q10" s="5">
        <v>29</v>
      </c>
    </row>
    <row r="11" spans="1:17" ht="15" thickBot="1" x14ac:dyDescent="0.35">
      <c r="A11" s="145">
        <v>7</v>
      </c>
      <c r="B11" s="146" t="s">
        <v>130</v>
      </c>
      <c r="C11" s="137">
        <v>5</v>
      </c>
      <c r="D11" s="137">
        <v>5</v>
      </c>
      <c r="E11" s="136"/>
      <c r="J11" s="1">
        <v>91</v>
      </c>
      <c r="K11" s="22">
        <v>5</v>
      </c>
      <c r="L11" s="3" t="s">
        <v>170</v>
      </c>
      <c r="M11" s="3" t="s">
        <v>171</v>
      </c>
      <c r="N11" s="4" t="s">
        <v>99</v>
      </c>
      <c r="O11" s="3" t="s">
        <v>23</v>
      </c>
      <c r="P11" s="34">
        <v>4.2103703703703706E-2</v>
      </c>
      <c r="Q11" s="5">
        <v>28</v>
      </c>
    </row>
    <row r="12" spans="1:17" x14ac:dyDescent="0.3">
      <c r="A12" s="145">
        <v>8</v>
      </c>
      <c r="B12" s="146" t="s">
        <v>16</v>
      </c>
      <c r="C12" s="137">
        <v>4</v>
      </c>
      <c r="D12" s="137">
        <v>4</v>
      </c>
      <c r="E12" s="136"/>
    </row>
    <row r="13" spans="1:17" x14ac:dyDescent="0.3">
      <c r="A13" s="145">
        <v>9</v>
      </c>
      <c r="B13" s="146" t="s">
        <v>120</v>
      </c>
      <c r="C13" s="137">
        <v>4</v>
      </c>
      <c r="D13" s="137">
        <v>4</v>
      </c>
      <c r="E13" s="136"/>
    </row>
    <row r="14" spans="1:17" x14ac:dyDescent="0.3">
      <c r="A14" s="145">
        <v>10</v>
      </c>
      <c r="B14" s="146" t="s">
        <v>32</v>
      </c>
      <c r="C14" s="137">
        <v>4</v>
      </c>
      <c r="D14" s="137">
        <v>4</v>
      </c>
      <c r="E14" s="136"/>
      <c r="J14" s="225" t="s">
        <v>305</v>
      </c>
      <c r="K14" s="225"/>
      <c r="L14" s="225"/>
      <c r="M14" s="225"/>
      <c r="N14" s="225"/>
      <c r="O14" s="225"/>
      <c r="P14" s="225"/>
    </row>
    <row r="15" spans="1:17" x14ac:dyDescent="0.3">
      <c r="A15" s="145">
        <v>11</v>
      </c>
      <c r="B15" s="146" t="s">
        <v>13</v>
      </c>
      <c r="C15" s="137">
        <v>3</v>
      </c>
      <c r="D15" s="137">
        <v>3</v>
      </c>
      <c r="E15" s="136"/>
    </row>
    <row r="16" spans="1:17" ht="15" thickBot="1" x14ac:dyDescent="0.35">
      <c r="A16" s="145">
        <v>12</v>
      </c>
      <c r="B16" s="146" t="s">
        <v>7</v>
      </c>
      <c r="C16" s="137">
        <v>4</v>
      </c>
      <c r="D16" s="137">
        <v>3</v>
      </c>
      <c r="E16" s="136"/>
      <c r="J16" s="17" t="s">
        <v>213</v>
      </c>
      <c r="K16" s="24" t="s">
        <v>308</v>
      </c>
      <c r="L16" s="18" t="s">
        <v>178</v>
      </c>
      <c r="M16" s="18" t="s">
        <v>179</v>
      </c>
      <c r="N16" s="18" t="s">
        <v>180</v>
      </c>
      <c r="O16" s="18" t="s">
        <v>181</v>
      </c>
      <c r="P16" s="18" t="s">
        <v>182</v>
      </c>
      <c r="Q16" s="19" t="s">
        <v>215</v>
      </c>
    </row>
    <row r="17" spans="1:17" ht="15" thickBot="1" x14ac:dyDescent="0.35">
      <c r="A17" s="145">
        <v>13</v>
      </c>
      <c r="B17" s="146" t="s">
        <v>61</v>
      </c>
      <c r="C17" s="137">
        <v>3</v>
      </c>
      <c r="D17" s="137">
        <v>3</v>
      </c>
      <c r="E17" s="136"/>
      <c r="J17" s="12">
        <v>54</v>
      </c>
      <c r="K17" s="26">
        <v>1</v>
      </c>
      <c r="L17" s="13" t="s">
        <v>239</v>
      </c>
      <c r="M17" s="13" t="s">
        <v>240</v>
      </c>
      <c r="N17" s="14" t="s">
        <v>229</v>
      </c>
      <c r="O17" s="13" t="s">
        <v>23</v>
      </c>
      <c r="P17" s="34">
        <v>3.599652777777778E-2</v>
      </c>
      <c r="Q17" s="16">
        <v>42</v>
      </c>
    </row>
    <row r="18" spans="1:17" ht="15" thickBot="1" x14ac:dyDescent="0.35">
      <c r="A18" s="145">
        <v>14</v>
      </c>
      <c r="B18" s="146" t="s">
        <v>82</v>
      </c>
      <c r="C18" s="137">
        <v>3</v>
      </c>
      <c r="D18" s="137">
        <v>3</v>
      </c>
      <c r="E18" s="136"/>
      <c r="J18" s="12">
        <v>92</v>
      </c>
      <c r="K18" s="26">
        <v>2</v>
      </c>
      <c r="L18" s="13" t="s">
        <v>259</v>
      </c>
      <c r="M18" s="13" t="s">
        <v>260</v>
      </c>
      <c r="N18" s="14" t="s">
        <v>223</v>
      </c>
      <c r="O18" s="13" t="s">
        <v>23</v>
      </c>
      <c r="P18" s="34">
        <v>4.2203125000000001E-2</v>
      </c>
      <c r="Q18" s="16">
        <v>32</v>
      </c>
    </row>
    <row r="19" spans="1:17" ht="15" thickBot="1" x14ac:dyDescent="0.35">
      <c r="A19" s="145">
        <v>15</v>
      </c>
      <c r="B19" s="146" t="s">
        <v>35</v>
      </c>
      <c r="C19" s="137">
        <v>3</v>
      </c>
      <c r="D19" s="137">
        <v>3</v>
      </c>
      <c r="E19" s="136"/>
      <c r="J19" s="12">
        <v>93</v>
      </c>
      <c r="K19" s="26">
        <v>3</v>
      </c>
      <c r="L19" s="13" t="s">
        <v>261</v>
      </c>
      <c r="M19" s="13" t="s">
        <v>262</v>
      </c>
      <c r="N19" s="14" t="s">
        <v>263</v>
      </c>
      <c r="O19" s="13" t="s">
        <v>23</v>
      </c>
      <c r="P19" s="34">
        <v>4.2211574074074075E-2</v>
      </c>
      <c r="Q19" s="16">
        <v>31</v>
      </c>
    </row>
    <row r="20" spans="1:17" ht="15" thickBot="1" x14ac:dyDescent="0.35">
      <c r="A20" s="145">
        <v>16</v>
      </c>
      <c r="B20" s="146" t="s">
        <v>3</v>
      </c>
      <c r="C20" s="137">
        <v>3</v>
      </c>
      <c r="D20" s="137">
        <v>2</v>
      </c>
      <c r="E20" s="136"/>
      <c r="J20" s="12">
        <v>95</v>
      </c>
      <c r="K20" s="26">
        <v>4</v>
      </c>
      <c r="L20" s="13" t="s">
        <v>172</v>
      </c>
      <c r="M20" s="13" t="s">
        <v>264</v>
      </c>
      <c r="N20" s="14" t="s">
        <v>263</v>
      </c>
      <c r="O20" s="13" t="s">
        <v>23</v>
      </c>
      <c r="P20" s="34">
        <v>4.3046180555555556E-2</v>
      </c>
      <c r="Q20" s="16">
        <v>30</v>
      </c>
    </row>
    <row r="21" spans="1:17" ht="15" thickBot="1" x14ac:dyDescent="0.35">
      <c r="A21" s="145">
        <v>17</v>
      </c>
      <c r="B21" s="146" t="s">
        <v>44</v>
      </c>
      <c r="C21" s="137">
        <v>2</v>
      </c>
      <c r="D21" s="137">
        <v>2</v>
      </c>
      <c r="E21" s="136"/>
      <c r="J21" s="12">
        <v>118</v>
      </c>
      <c r="K21" s="26">
        <v>5</v>
      </c>
      <c r="L21" s="13" t="s">
        <v>282</v>
      </c>
      <c r="M21" s="13" t="s">
        <v>283</v>
      </c>
      <c r="N21" s="14" t="s">
        <v>229</v>
      </c>
      <c r="O21" s="13" t="s">
        <v>23</v>
      </c>
      <c r="P21" s="34">
        <v>4.9326041666666674E-2</v>
      </c>
      <c r="Q21" s="16">
        <v>21</v>
      </c>
    </row>
    <row r="22" spans="1:17" x14ac:dyDescent="0.3">
      <c r="A22" s="145">
        <v>18</v>
      </c>
      <c r="B22" s="146" t="s">
        <v>10</v>
      </c>
      <c r="C22" s="137">
        <v>2</v>
      </c>
      <c r="D22" s="137">
        <v>2</v>
      </c>
      <c r="E22" s="136"/>
    </row>
    <row r="23" spans="1:17" ht="15" thickBot="1" x14ac:dyDescent="0.35">
      <c r="A23" s="145">
        <v>20</v>
      </c>
      <c r="B23" s="146" t="s">
        <v>75</v>
      </c>
      <c r="C23" s="137">
        <v>2</v>
      </c>
      <c r="D23" s="137">
        <v>2</v>
      </c>
      <c r="E23" s="136"/>
      <c r="Q23" s="19" t="s">
        <v>303</v>
      </c>
    </row>
    <row r="24" spans="1:17" ht="16.2" thickBot="1" x14ac:dyDescent="0.35">
      <c r="A24" s="145">
        <v>21</v>
      </c>
      <c r="B24" s="146" t="s">
        <v>147</v>
      </c>
      <c r="C24" s="137">
        <v>2</v>
      </c>
      <c r="D24" s="137">
        <v>2</v>
      </c>
      <c r="E24" s="136"/>
      <c r="Q24" s="29">
        <f>SUM(Q7:Q21)</f>
        <v>450</v>
      </c>
    </row>
    <row r="25" spans="1:17" x14ac:dyDescent="0.3">
      <c r="A25" s="145">
        <v>22</v>
      </c>
      <c r="B25" s="146" t="s">
        <v>104</v>
      </c>
      <c r="C25" s="137">
        <v>2</v>
      </c>
      <c r="D25" s="137">
        <v>2</v>
      </c>
      <c r="E25" s="136"/>
    </row>
    <row r="26" spans="1:17" x14ac:dyDescent="0.3">
      <c r="A26" s="145">
        <v>23</v>
      </c>
      <c r="B26" s="146" t="s">
        <v>72</v>
      </c>
      <c r="C26" s="137">
        <v>2</v>
      </c>
      <c r="D26" s="137">
        <v>2</v>
      </c>
      <c r="E26" s="136"/>
      <c r="J26" s="225" t="s">
        <v>304</v>
      </c>
      <c r="K26" s="225"/>
      <c r="L26" s="225"/>
      <c r="M26" s="225"/>
      <c r="N26" s="225"/>
      <c r="O26" s="225"/>
      <c r="P26" s="225"/>
    </row>
    <row r="27" spans="1:17" x14ac:dyDescent="0.3">
      <c r="A27" s="145">
        <v>24</v>
      </c>
      <c r="B27" s="146" t="s">
        <v>19</v>
      </c>
      <c r="C27" s="137">
        <v>1</v>
      </c>
      <c r="D27" s="137">
        <v>1</v>
      </c>
      <c r="E27" s="136"/>
    </row>
    <row r="28" spans="1:17" ht="15" thickBot="1" x14ac:dyDescent="0.35">
      <c r="A28" s="145">
        <v>25</v>
      </c>
      <c r="B28" s="146" t="s">
        <v>28</v>
      </c>
      <c r="C28" s="137">
        <v>2</v>
      </c>
      <c r="D28" s="137">
        <v>1</v>
      </c>
      <c r="E28" s="136"/>
      <c r="J28" s="17" t="s">
        <v>213</v>
      </c>
      <c r="K28" s="20" t="s">
        <v>307</v>
      </c>
      <c r="L28" s="18" t="s">
        <v>178</v>
      </c>
      <c r="M28" s="18" t="s">
        <v>179</v>
      </c>
      <c r="N28" s="18" t="s">
        <v>180</v>
      </c>
      <c r="O28" s="18" t="s">
        <v>181</v>
      </c>
      <c r="P28" s="18" t="s">
        <v>182</v>
      </c>
      <c r="Q28" s="19" t="s">
        <v>215</v>
      </c>
    </row>
    <row r="29" spans="1:17" ht="15" thickBot="1" x14ac:dyDescent="0.35">
      <c r="A29" s="145">
        <v>26</v>
      </c>
      <c r="B29" s="146" t="s">
        <v>220</v>
      </c>
      <c r="C29" s="137">
        <v>1</v>
      </c>
      <c r="D29" s="137">
        <v>1</v>
      </c>
      <c r="E29" s="136"/>
      <c r="J29" s="1">
        <v>38</v>
      </c>
      <c r="K29" s="22">
        <v>1</v>
      </c>
      <c r="L29" s="3" t="s">
        <v>91</v>
      </c>
      <c r="M29" s="3" t="s">
        <v>87</v>
      </c>
      <c r="N29" s="4" t="s">
        <v>92</v>
      </c>
      <c r="O29" s="28" t="s">
        <v>93</v>
      </c>
      <c r="P29" s="34">
        <v>3.4550462962962963E-2</v>
      </c>
      <c r="Q29" s="5">
        <v>66</v>
      </c>
    </row>
    <row r="30" spans="1:17" ht="15" thickBot="1" x14ac:dyDescent="0.35">
      <c r="A30" s="145">
        <v>27</v>
      </c>
      <c r="B30" s="146" t="s">
        <v>47</v>
      </c>
      <c r="C30" s="137">
        <v>2</v>
      </c>
      <c r="D30" s="137">
        <v>1</v>
      </c>
      <c r="E30" s="136"/>
      <c r="J30" s="1">
        <v>43</v>
      </c>
      <c r="K30" s="22">
        <v>2</v>
      </c>
      <c r="L30" s="3" t="s">
        <v>101</v>
      </c>
      <c r="M30" s="3" t="s">
        <v>102</v>
      </c>
      <c r="N30" s="4" t="s">
        <v>2</v>
      </c>
      <c r="O30" s="3" t="s">
        <v>93</v>
      </c>
      <c r="P30" s="34">
        <v>3.5017824074074076E-2</v>
      </c>
      <c r="Q30" s="5">
        <v>62</v>
      </c>
    </row>
    <row r="31" spans="1:17" ht="15" thickBot="1" x14ac:dyDescent="0.35">
      <c r="A31" s="145">
        <v>28</v>
      </c>
      <c r="B31" s="146" t="s">
        <v>50</v>
      </c>
      <c r="C31" s="137">
        <v>1</v>
      </c>
      <c r="D31" s="137">
        <v>1</v>
      </c>
      <c r="E31" s="136"/>
      <c r="J31" s="1">
        <v>59</v>
      </c>
      <c r="K31" s="22">
        <v>3</v>
      </c>
      <c r="L31" s="3" t="s">
        <v>121</v>
      </c>
      <c r="M31" s="3" t="s">
        <v>26</v>
      </c>
      <c r="N31" s="4" t="s">
        <v>18</v>
      </c>
      <c r="O31" s="3" t="s">
        <v>93</v>
      </c>
      <c r="P31" s="34">
        <v>3.7453472222222221E-2</v>
      </c>
      <c r="Q31" s="5">
        <v>51</v>
      </c>
    </row>
    <row r="32" spans="1:17" ht="15" thickBot="1" x14ac:dyDescent="0.35">
      <c r="A32" s="145">
        <v>29</v>
      </c>
      <c r="B32" s="146" t="s">
        <v>58</v>
      </c>
      <c r="C32" s="137">
        <v>1</v>
      </c>
      <c r="D32" s="137">
        <v>1</v>
      </c>
      <c r="E32" s="136"/>
      <c r="J32" s="1">
        <v>69</v>
      </c>
      <c r="K32" s="22">
        <v>4</v>
      </c>
      <c r="L32" s="3" t="s">
        <v>138</v>
      </c>
      <c r="M32" s="3" t="s">
        <v>139</v>
      </c>
      <c r="N32" s="4" t="s">
        <v>18</v>
      </c>
      <c r="O32" s="3" t="s">
        <v>93</v>
      </c>
      <c r="P32" s="34">
        <v>3.8176504629629633E-2</v>
      </c>
      <c r="Q32" s="5">
        <v>43</v>
      </c>
    </row>
    <row r="33" spans="1:17" ht="15" thickBot="1" x14ac:dyDescent="0.35">
      <c r="A33" s="145">
        <v>30</v>
      </c>
      <c r="B33" s="146" t="s">
        <v>70</v>
      </c>
      <c r="C33" s="137">
        <v>1</v>
      </c>
      <c r="D33" s="137">
        <v>1</v>
      </c>
      <c r="E33" s="136"/>
      <c r="J33" s="1">
        <v>103</v>
      </c>
      <c r="K33" s="22">
        <v>5</v>
      </c>
      <c r="L33" s="3" t="s">
        <v>183</v>
      </c>
      <c r="M33" s="3" t="s">
        <v>184</v>
      </c>
      <c r="N33" s="4" t="s">
        <v>85</v>
      </c>
      <c r="O33" s="3" t="s">
        <v>93</v>
      </c>
      <c r="P33" s="34">
        <v>4.4326504629629636E-2</v>
      </c>
      <c r="Q33" s="5">
        <v>22</v>
      </c>
    </row>
    <row r="34" spans="1:17" x14ac:dyDescent="0.3">
      <c r="A34" s="145">
        <v>31</v>
      </c>
      <c r="B34" s="146" t="s">
        <v>230</v>
      </c>
      <c r="C34" s="137">
        <v>1</v>
      </c>
      <c r="D34" s="137">
        <v>1</v>
      </c>
      <c r="E34" s="136"/>
    </row>
    <row r="35" spans="1:17" x14ac:dyDescent="0.3">
      <c r="A35" s="145">
        <v>32</v>
      </c>
      <c r="B35" s="146" t="s">
        <v>100</v>
      </c>
      <c r="C35" s="137">
        <v>1</v>
      </c>
      <c r="D35" s="137">
        <v>1</v>
      </c>
      <c r="E35" s="136"/>
    </row>
    <row r="36" spans="1:17" x14ac:dyDescent="0.3">
      <c r="A36" s="145">
        <v>33</v>
      </c>
      <c r="B36" s="146" t="s">
        <v>107</v>
      </c>
      <c r="C36" s="137">
        <v>1</v>
      </c>
      <c r="D36" s="137">
        <v>1</v>
      </c>
      <c r="E36" s="136"/>
      <c r="J36" s="225" t="s">
        <v>309</v>
      </c>
      <c r="K36" s="225"/>
      <c r="L36" s="225"/>
      <c r="M36" s="225"/>
      <c r="N36" s="225"/>
      <c r="O36" s="225"/>
      <c r="P36" s="225"/>
    </row>
    <row r="37" spans="1:17" x14ac:dyDescent="0.3">
      <c r="A37" s="145">
        <v>34</v>
      </c>
      <c r="B37" s="146" t="s">
        <v>109</v>
      </c>
      <c r="C37" s="137">
        <v>4</v>
      </c>
      <c r="D37" s="137">
        <v>1</v>
      </c>
      <c r="E37" s="136"/>
    </row>
    <row r="38" spans="1:17" ht="15" thickBot="1" x14ac:dyDescent="0.35">
      <c r="A38" s="145">
        <v>35</v>
      </c>
      <c r="B38" s="146" t="s">
        <v>114</v>
      </c>
      <c r="C38" s="137">
        <v>1</v>
      </c>
      <c r="D38" s="137">
        <v>1</v>
      </c>
      <c r="E38" s="136"/>
      <c r="J38" s="17" t="s">
        <v>213</v>
      </c>
      <c r="K38" s="24" t="s">
        <v>216</v>
      </c>
      <c r="L38" s="18" t="s">
        <v>178</v>
      </c>
      <c r="M38" s="18" t="s">
        <v>179</v>
      </c>
      <c r="N38" s="18" t="s">
        <v>180</v>
      </c>
      <c r="O38" s="18" t="s">
        <v>181</v>
      </c>
      <c r="P38" s="18" t="s">
        <v>182</v>
      </c>
      <c r="Q38" s="19" t="s">
        <v>215</v>
      </c>
    </row>
    <row r="39" spans="1:17" ht="15" thickBot="1" x14ac:dyDescent="0.35">
      <c r="A39" s="145">
        <v>36</v>
      </c>
      <c r="B39" s="146" t="s">
        <v>125</v>
      </c>
      <c r="C39" s="137">
        <v>1</v>
      </c>
      <c r="D39" s="137">
        <v>1</v>
      </c>
      <c r="E39" s="136"/>
      <c r="J39" s="12">
        <v>27</v>
      </c>
      <c r="K39" s="26">
        <v>2</v>
      </c>
      <c r="L39" s="13" t="s">
        <v>221</v>
      </c>
      <c r="M39" s="13" t="s">
        <v>222</v>
      </c>
      <c r="N39" s="14" t="s">
        <v>223</v>
      </c>
      <c r="O39" s="13" t="s">
        <v>93</v>
      </c>
      <c r="P39" s="34">
        <v>3.2614120370370377E-2</v>
      </c>
      <c r="Q39" s="16">
        <v>49</v>
      </c>
    </row>
    <row r="40" spans="1:17" ht="15" thickBot="1" x14ac:dyDescent="0.35">
      <c r="A40" s="145">
        <v>37</v>
      </c>
      <c r="B40" s="146" t="s">
        <v>133</v>
      </c>
      <c r="C40" s="137">
        <v>1</v>
      </c>
      <c r="D40" s="137">
        <v>1</v>
      </c>
      <c r="E40" s="136"/>
      <c r="J40" s="12">
        <v>48</v>
      </c>
      <c r="K40" s="26">
        <v>6</v>
      </c>
      <c r="L40" s="13" t="s">
        <v>234</v>
      </c>
      <c r="M40" s="13" t="s">
        <v>235</v>
      </c>
      <c r="N40" s="14" t="s">
        <v>229</v>
      </c>
      <c r="O40" s="13" t="s">
        <v>93</v>
      </c>
      <c r="P40" s="34">
        <v>3.5421527777777774E-2</v>
      </c>
      <c r="Q40" s="16">
        <v>45</v>
      </c>
    </row>
    <row r="41" spans="1:17" ht="15" thickBot="1" x14ac:dyDescent="0.35">
      <c r="A41" s="145">
        <v>38</v>
      </c>
      <c r="B41" s="146" t="s">
        <v>142</v>
      </c>
      <c r="C41" s="137">
        <v>1</v>
      </c>
      <c r="D41" s="137">
        <v>1</v>
      </c>
      <c r="E41" s="136"/>
      <c r="J41" s="12">
        <v>72</v>
      </c>
      <c r="K41" s="26">
        <v>13</v>
      </c>
      <c r="L41" s="13" t="s">
        <v>248</v>
      </c>
      <c r="M41" s="13" t="s">
        <v>249</v>
      </c>
      <c r="N41" s="14" t="s">
        <v>223</v>
      </c>
      <c r="O41" s="13" t="s">
        <v>93</v>
      </c>
      <c r="P41" s="34">
        <v>3.8623032407407408E-2</v>
      </c>
      <c r="Q41" s="16">
        <v>38</v>
      </c>
    </row>
    <row r="42" spans="1:17" ht="15" thickBot="1" x14ac:dyDescent="0.35">
      <c r="A42" s="145">
        <v>39</v>
      </c>
      <c r="B42" s="146" t="s">
        <v>152</v>
      </c>
      <c r="C42" s="137">
        <v>1</v>
      </c>
      <c r="D42" s="137">
        <v>1</v>
      </c>
      <c r="E42" s="136"/>
      <c r="J42" s="12">
        <v>82</v>
      </c>
      <c r="K42" s="26">
        <v>16</v>
      </c>
      <c r="L42" s="13" t="s">
        <v>254</v>
      </c>
      <c r="M42" s="13" t="s">
        <v>255</v>
      </c>
      <c r="N42" s="14" t="s">
        <v>229</v>
      </c>
      <c r="O42" s="13" t="s">
        <v>93</v>
      </c>
      <c r="P42" s="34">
        <v>4.0445949074074075E-2</v>
      </c>
      <c r="Q42" s="16">
        <v>35</v>
      </c>
    </row>
    <row r="43" spans="1:17" ht="15" thickBot="1" x14ac:dyDescent="0.35">
      <c r="A43" s="145">
        <v>40</v>
      </c>
      <c r="B43" s="146" t="s">
        <v>156</v>
      </c>
      <c r="C43" s="137">
        <v>1</v>
      </c>
      <c r="D43" s="137">
        <v>1</v>
      </c>
      <c r="E43" s="136"/>
      <c r="J43" s="12">
        <v>101</v>
      </c>
      <c r="K43" s="26">
        <v>23</v>
      </c>
      <c r="L43" s="13" t="s">
        <v>267</v>
      </c>
      <c r="M43" s="13" t="s">
        <v>268</v>
      </c>
      <c r="N43" s="14" t="s">
        <v>223</v>
      </c>
      <c r="O43" s="13" t="s">
        <v>93</v>
      </c>
      <c r="P43" s="34">
        <v>4.4316666666666671E-2</v>
      </c>
      <c r="Q43" s="16">
        <v>28</v>
      </c>
    </row>
    <row r="44" spans="1:17" x14ac:dyDescent="0.3">
      <c r="A44" s="145">
        <v>41</v>
      </c>
      <c r="B44" s="146" t="s">
        <v>159</v>
      </c>
      <c r="C44" s="137">
        <v>1</v>
      </c>
      <c r="D44" s="137">
        <v>1</v>
      </c>
      <c r="E44" s="136"/>
    </row>
    <row r="45" spans="1:17" ht="15" thickBot="1" x14ac:dyDescent="0.35">
      <c r="A45" s="145">
        <v>42</v>
      </c>
      <c r="B45" s="146" t="s">
        <v>163</v>
      </c>
      <c r="C45" s="137">
        <v>1</v>
      </c>
      <c r="D45" s="137">
        <v>1</v>
      </c>
      <c r="E45" s="136"/>
      <c r="Q45" s="19" t="s">
        <v>303</v>
      </c>
    </row>
    <row r="46" spans="1:17" ht="16.2" thickBot="1" x14ac:dyDescent="0.35">
      <c r="A46" s="145">
        <v>43</v>
      </c>
      <c r="B46" s="146" t="s">
        <v>166</v>
      </c>
      <c r="C46" s="137">
        <v>1</v>
      </c>
      <c r="D46" s="137">
        <v>1</v>
      </c>
      <c r="E46" s="136"/>
      <c r="Q46" s="29">
        <f>SUM(Q29:Q43)</f>
        <v>439</v>
      </c>
    </row>
    <row r="47" spans="1:17" x14ac:dyDescent="0.3">
      <c r="A47" s="145">
        <v>44</v>
      </c>
      <c r="B47" s="146" t="s">
        <v>191</v>
      </c>
      <c r="C47" s="137">
        <v>1</v>
      </c>
      <c r="D47" s="137">
        <v>1</v>
      </c>
      <c r="E47" s="136"/>
    </row>
    <row r="48" spans="1:17" x14ac:dyDescent="0.3">
      <c r="A48" s="145">
        <v>45</v>
      </c>
      <c r="B48" s="146" t="s">
        <v>276</v>
      </c>
      <c r="C48" s="137">
        <v>1</v>
      </c>
      <c r="D48" s="137">
        <v>1</v>
      </c>
      <c r="E48" s="136"/>
    </row>
    <row r="49" spans="1:17" x14ac:dyDescent="0.3">
      <c r="A49" s="145">
        <v>46</v>
      </c>
      <c r="B49" s="146" t="s">
        <v>281</v>
      </c>
      <c r="C49" s="137">
        <v>1</v>
      </c>
      <c r="D49" s="137">
        <v>1</v>
      </c>
      <c r="E49" s="136"/>
    </row>
    <row r="50" spans="1:17" x14ac:dyDescent="0.3">
      <c r="A50" s="145">
        <v>47</v>
      </c>
      <c r="B50" s="146" t="s">
        <v>206</v>
      </c>
      <c r="C50" s="137">
        <v>1</v>
      </c>
      <c r="D50" s="137">
        <v>1</v>
      </c>
      <c r="E50" s="136"/>
    </row>
    <row r="51" spans="1:17" x14ac:dyDescent="0.3">
      <c r="A51" s="145">
        <v>48</v>
      </c>
      <c r="B51" s="146" t="s">
        <v>298</v>
      </c>
      <c r="C51" s="137">
        <v>1</v>
      </c>
      <c r="D51" s="137">
        <v>0</v>
      </c>
      <c r="E51" s="136"/>
    </row>
    <row r="52" spans="1:17" x14ac:dyDescent="0.3">
      <c r="A52" s="145">
        <v>49</v>
      </c>
      <c r="B52" s="146" t="s">
        <v>299</v>
      </c>
      <c r="C52" s="137">
        <v>1</v>
      </c>
      <c r="D52" s="137">
        <v>0</v>
      </c>
      <c r="E52" s="136"/>
    </row>
    <row r="55" spans="1:17" x14ac:dyDescent="0.3">
      <c r="A55" s="225" t="s">
        <v>579</v>
      </c>
      <c r="B55" s="225"/>
      <c r="C55" s="225"/>
      <c r="D55" s="225"/>
      <c r="E55" s="225"/>
    </row>
    <row r="57" spans="1:17" ht="15" thickBot="1" x14ac:dyDescent="0.35">
      <c r="A57" s="27" t="s">
        <v>297</v>
      </c>
      <c r="B57" s="27" t="s">
        <v>296</v>
      </c>
      <c r="C57" s="27" t="s">
        <v>294</v>
      </c>
      <c r="D57" s="27" t="s">
        <v>295</v>
      </c>
      <c r="E57" s="19" t="s">
        <v>300</v>
      </c>
      <c r="F57" s="19" t="s">
        <v>301</v>
      </c>
      <c r="G57" s="19" t="s">
        <v>302</v>
      </c>
      <c r="H57" s="19" t="s">
        <v>303</v>
      </c>
      <c r="J57" s="225" t="s">
        <v>578</v>
      </c>
      <c r="K57" s="225"/>
      <c r="L57" s="225"/>
      <c r="M57" s="225"/>
      <c r="N57" s="225"/>
      <c r="O57" s="225"/>
      <c r="P57" s="225"/>
    </row>
    <row r="58" spans="1:17" ht="18.600000000000001" thickBot="1" x14ac:dyDescent="0.35">
      <c r="A58" s="142">
        <v>1</v>
      </c>
      <c r="B58" s="143" t="s">
        <v>397</v>
      </c>
      <c r="C58" s="133">
        <v>12</v>
      </c>
      <c r="D58" s="133">
        <v>12</v>
      </c>
      <c r="E58" s="134" t="b">
        <v>1</v>
      </c>
      <c r="F58" s="132">
        <f>Q77</f>
        <v>422</v>
      </c>
      <c r="G58" s="130">
        <f>25*D58</f>
        <v>300</v>
      </c>
      <c r="H58" s="131">
        <f>SUM(F58:G58)</f>
        <v>722</v>
      </c>
    </row>
    <row r="59" spans="1:17" ht="15" thickBot="1" x14ac:dyDescent="0.35">
      <c r="A59" s="145">
        <v>2</v>
      </c>
      <c r="B59" s="146" t="s">
        <v>372</v>
      </c>
      <c r="C59" s="137">
        <v>9</v>
      </c>
      <c r="D59" s="137">
        <v>9</v>
      </c>
      <c r="E59" s="136"/>
      <c r="J59" s="17" t="s">
        <v>213</v>
      </c>
      <c r="K59" s="20" t="s">
        <v>307</v>
      </c>
      <c r="L59" s="18" t="s">
        <v>178</v>
      </c>
      <c r="M59" s="18" t="s">
        <v>179</v>
      </c>
      <c r="N59" s="18" t="s">
        <v>180</v>
      </c>
      <c r="O59" s="18" t="s">
        <v>181</v>
      </c>
      <c r="P59" s="18" t="s">
        <v>182</v>
      </c>
      <c r="Q59" s="19" t="s">
        <v>215</v>
      </c>
    </row>
    <row r="60" spans="1:17" ht="15" thickBot="1" x14ac:dyDescent="0.35">
      <c r="A60" s="147">
        <v>3</v>
      </c>
      <c r="B60" s="146" t="s">
        <v>7</v>
      </c>
      <c r="C60" s="137">
        <v>7</v>
      </c>
      <c r="D60" s="137">
        <v>7</v>
      </c>
      <c r="E60" s="136"/>
      <c r="J60" s="1">
        <v>16</v>
      </c>
      <c r="K60" s="22">
        <v>1</v>
      </c>
      <c r="L60" s="3" t="s">
        <v>396</v>
      </c>
      <c r="M60" s="3" t="s">
        <v>112</v>
      </c>
      <c r="N60" s="42" t="s">
        <v>364</v>
      </c>
      <c r="O60" s="3" t="s">
        <v>397</v>
      </c>
      <c r="P60" s="34">
        <v>0</v>
      </c>
      <c r="Q60" s="5">
        <v>85</v>
      </c>
    </row>
    <row r="61" spans="1:17" ht="15" thickBot="1" x14ac:dyDescent="0.35">
      <c r="A61" s="145">
        <v>4</v>
      </c>
      <c r="B61" s="146" t="s">
        <v>47</v>
      </c>
      <c r="C61" s="137">
        <v>6</v>
      </c>
      <c r="D61" s="137">
        <v>6</v>
      </c>
      <c r="E61" s="136"/>
      <c r="J61" s="1">
        <v>26</v>
      </c>
      <c r="K61" s="22">
        <v>2</v>
      </c>
      <c r="L61" s="3" t="s">
        <v>413</v>
      </c>
      <c r="M61" s="3" t="s">
        <v>102</v>
      </c>
      <c r="N61" s="42" t="s">
        <v>370</v>
      </c>
      <c r="O61" s="3" t="s">
        <v>397</v>
      </c>
      <c r="P61" s="34">
        <v>0</v>
      </c>
      <c r="Q61" s="5">
        <v>76</v>
      </c>
    </row>
    <row r="62" spans="1:17" ht="15" thickBot="1" x14ac:dyDescent="0.35">
      <c r="A62" s="145">
        <v>5</v>
      </c>
      <c r="B62" s="146" t="s">
        <v>395</v>
      </c>
      <c r="C62" s="137">
        <v>5</v>
      </c>
      <c r="D62" s="137">
        <v>5</v>
      </c>
      <c r="E62" s="136"/>
      <c r="J62" s="1">
        <v>29</v>
      </c>
      <c r="K62" s="22">
        <v>3</v>
      </c>
      <c r="L62" s="3" t="s">
        <v>418</v>
      </c>
      <c r="M62" s="3" t="s">
        <v>26</v>
      </c>
      <c r="N62" s="42" t="s">
        <v>374</v>
      </c>
      <c r="O62" s="3" t="s">
        <v>397</v>
      </c>
      <c r="P62" s="34">
        <v>0</v>
      </c>
      <c r="Q62" s="5">
        <v>73</v>
      </c>
    </row>
    <row r="63" spans="1:17" ht="15" thickBot="1" x14ac:dyDescent="0.35">
      <c r="A63" s="145">
        <v>6</v>
      </c>
      <c r="B63" s="146" t="s">
        <v>428</v>
      </c>
      <c r="C63" s="137">
        <v>5</v>
      </c>
      <c r="D63" s="137">
        <v>5</v>
      </c>
      <c r="E63" s="136"/>
      <c r="J63" s="1">
        <v>48</v>
      </c>
      <c r="K63" s="22">
        <v>4</v>
      </c>
      <c r="L63" s="3" t="s">
        <v>451</v>
      </c>
      <c r="M63" s="3" t="s">
        <v>15</v>
      </c>
      <c r="N63" s="42" t="s">
        <v>425</v>
      </c>
      <c r="O63" s="3" t="s">
        <v>397</v>
      </c>
      <c r="P63" s="34">
        <v>0</v>
      </c>
      <c r="Q63" s="5">
        <v>55</v>
      </c>
    </row>
    <row r="64" spans="1:17" ht="15" thickBot="1" x14ac:dyDescent="0.35">
      <c r="A64" s="145">
        <v>7</v>
      </c>
      <c r="B64" s="146" t="s">
        <v>367</v>
      </c>
      <c r="C64" s="137">
        <v>5</v>
      </c>
      <c r="D64" s="137">
        <v>5</v>
      </c>
      <c r="E64" s="136"/>
      <c r="J64" s="1">
        <v>51</v>
      </c>
      <c r="K64" s="22">
        <v>5</v>
      </c>
      <c r="L64" s="3" t="s">
        <v>452</v>
      </c>
      <c r="M64" s="3" t="s">
        <v>139</v>
      </c>
      <c r="N64" s="42" t="s">
        <v>370</v>
      </c>
      <c r="O64" s="3" t="s">
        <v>397</v>
      </c>
      <c r="P64" s="34">
        <v>0</v>
      </c>
      <c r="Q64" s="5">
        <v>54</v>
      </c>
    </row>
    <row r="65" spans="1:17" x14ac:dyDescent="0.3">
      <c r="A65" s="145">
        <v>8</v>
      </c>
      <c r="B65" s="146" t="s">
        <v>365</v>
      </c>
      <c r="C65" s="137">
        <v>5</v>
      </c>
      <c r="D65" s="137">
        <v>5</v>
      </c>
      <c r="E65" s="136"/>
    </row>
    <row r="66" spans="1:17" x14ac:dyDescent="0.3">
      <c r="A66" s="145">
        <v>9</v>
      </c>
      <c r="B66" s="146" t="s">
        <v>142</v>
      </c>
      <c r="C66" s="137">
        <v>4</v>
      </c>
      <c r="D66" s="137">
        <v>4</v>
      </c>
      <c r="E66" s="136"/>
    </row>
    <row r="67" spans="1:17" x14ac:dyDescent="0.3">
      <c r="A67" s="145">
        <v>10</v>
      </c>
      <c r="B67" s="146" t="s">
        <v>440</v>
      </c>
      <c r="C67" s="137">
        <v>3</v>
      </c>
      <c r="D67" s="137">
        <v>3</v>
      </c>
      <c r="E67" s="136"/>
      <c r="J67" s="225" t="s">
        <v>580</v>
      </c>
      <c r="K67" s="225"/>
      <c r="L67" s="225"/>
      <c r="M67" s="225"/>
      <c r="N67" s="225"/>
      <c r="O67" s="225"/>
      <c r="P67" s="225"/>
    </row>
    <row r="68" spans="1:17" x14ac:dyDescent="0.3">
      <c r="A68" s="145">
        <v>11</v>
      </c>
      <c r="B68" s="146" t="s">
        <v>471</v>
      </c>
      <c r="C68" s="137">
        <v>2</v>
      </c>
      <c r="D68" s="137">
        <v>2</v>
      </c>
      <c r="E68" s="136"/>
    </row>
    <row r="69" spans="1:17" ht="15" thickBot="1" x14ac:dyDescent="0.35">
      <c r="A69" s="145">
        <v>12</v>
      </c>
      <c r="B69" s="146" t="s">
        <v>32</v>
      </c>
      <c r="C69" s="137">
        <v>2</v>
      </c>
      <c r="D69" s="137">
        <v>2</v>
      </c>
      <c r="E69" s="136"/>
      <c r="J69" s="17" t="s">
        <v>213</v>
      </c>
      <c r="K69" s="24" t="s">
        <v>308</v>
      </c>
      <c r="L69" s="18" t="s">
        <v>178</v>
      </c>
      <c r="M69" s="18" t="s">
        <v>179</v>
      </c>
      <c r="N69" s="18" t="s">
        <v>180</v>
      </c>
      <c r="O69" s="18" t="s">
        <v>181</v>
      </c>
      <c r="P69" s="18" t="s">
        <v>182</v>
      </c>
      <c r="Q69" s="19" t="s">
        <v>215</v>
      </c>
    </row>
    <row r="70" spans="1:17" ht="15" thickBot="1" x14ac:dyDescent="0.35">
      <c r="A70" s="145">
        <v>13</v>
      </c>
      <c r="B70" s="146" t="s">
        <v>558</v>
      </c>
      <c r="C70" s="137">
        <v>2</v>
      </c>
      <c r="D70" s="137">
        <v>2</v>
      </c>
      <c r="E70" s="136"/>
      <c r="J70" s="1">
        <v>101</v>
      </c>
      <c r="K70" s="26">
        <v>1</v>
      </c>
      <c r="L70" s="28" t="s">
        <v>564</v>
      </c>
      <c r="M70" s="3" t="s">
        <v>565</v>
      </c>
      <c r="N70" s="14" t="s">
        <v>229</v>
      </c>
      <c r="O70" s="3" t="s">
        <v>397</v>
      </c>
      <c r="P70" s="34">
        <v>0</v>
      </c>
      <c r="Q70" s="16">
        <v>28</v>
      </c>
    </row>
    <row r="71" spans="1:17" ht="15" thickBot="1" x14ac:dyDescent="0.35">
      <c r="A71" s="145">
        <v>14</v>
      </c>
      <c r="B71" s="146" t="s">
        <v>75</v>
      </c>
      <c r="C71" s="137">
        <v>2</v>
      </c>
      <c r="D71" s="137">
        <v>2</v>
      </c>
      <c r="E71" s="136"/>
      <c r="J71" s="1">
        <v>102</v>
      </c>
      <c r="K71" s="26">
        <v>2</v>
      </c>
      <c r="L71" s="28" t="s">
        <v>566</v>
      </c>
      <c r="M71" s="3" t="s">
        <v>567</v>
      </c>
      <c r="N71" s="14" t="s">
        <v>223</v>
      </c>
      <c r="O71" s="3" t="s">
        <v>397</v>
      </c>
      <c r="P71" s="34">
        <v>0</v>
      </c>
      <c r="Q71" s="16">
        <v>27</v>
      </c>
    </row>
    <row r="72" spans="1:17" ht="15" thickBot="1" x14ac:dyDescent="0.35">
      <c r="A72" s="145">
        <v>15</v>
      </c>
      <c r="B72" s="146" t="s">
        <v>464</v>
      </c>
      <c r="C72" s="137">
        <v>2</v>
      </c>
      <c r="D72" s="137">
        <v>2</v>
      </c>
      <c r="E72" s="136"/>
      <c r="J72" s="1">
        <v>107</v>
      </c>
      <c r="K72" s="26">
        <v>3</v>
      </c>
      <c r="L72" s="28" t="s">
        <v>571</v>
      </c>
      <c r="M72" s="3" t="s">
        <v>572</v>
      </c>
      <c r="N72" s="14" t="s">
        <v>263</v>
      </c>
      <c r="O72" s="3" t="s">
        <v>397</v>
      </c>
      <c r="P72" s="34">
        <v>0</v>
      </c>
      <c r="Q72" s="16">
        <v>24</v>
      </c>
    </row>
    <row r="73" spans="1:17" ht="15" thickBot="1" x14ac:dyDescent="0.35">
      <c r="A73" s="145">
        <v>16</v>
      </c>
      <c r="B73" s="146" t="s">
        <v>104</v>
      </c>
      <c r="C73" s="137">
        <v>2</v>
      </c>
      <c r="D73" s="137">
        <v>2</v>
      </c>
      <c r="E73" s="136"/>
      <c r="J73" s="12">
        <v>0</v>
      </c>
      <c r="K73" s="26">
        <v>4</v>
      </c>
      <c r="L73" s="13"/>
      <c r="M73" s="13"/>
      <c r="N73" s="14"/>
      <c r="O73" s="13"/>
      <c r="P73" s="34">
        <v>0</v>
      </c>
      <c r="Q73" s="16"/>
    </row>
    <row r="74" spans="1:17" ht="15" thickBot="1" x14ac:dyDescent="0.35">
      <c r="A74" s="145">
        <v>17</v>
      </c>
      <c r="B74" s="146" t="s">
        <v>42</v>
      </c>
      <c r="C74" s="137">
        <v>2</v>
      </c>
      <c r="D74" s="137">
        <v>2</v>
      </c>
      <c r="E74" s="136"/>
      <c r="J74" s="12">
        <v>0</v>
      </c>
      <c r="K74" s="26">
        <v>5</v>
      </c>
      <c r="L74" s="13"/>
      <c r="M74" s="13"/>
      <c r="N74" s="14"/>
      <c r="O74" s="13"/>
      <c r="P74" s="34">
        <v>0</v>
      </c>
      <c r="Q74" s="16"/>
    </row>
    <row r="75" spans="1:17" x14ac:dyDescent="0.3">
      <c r="A75" s="145">
        <v>18</v>
      </c>
      <c r="B75" s="146" t="s">
        <v>546</v>
      </c>
      <c r="C75" s="137">
        <v>1</v>
      </c>
      <c r="D75" s="137">
        <v>1</v>
      </c>
      <c r="E75" s="136"/>
    </row>
    <row r="76" spans="1:17" ht="15" thickBot="1" x14ac:dyDescent="0.35">
      <c r="A76" s="145">
        <v>20</v>
      </c>
      <c r="B76" s="146" t="s">
        <v>421</v>
      </c>
      <c r="C76" s="137">
        <v>1</v>
      </c>
      <c r="D76" s="137">
        <v>1</v>
      </c>
      <c r="E76" s="136"/>
      <c r="Q76" s="19" t="s">
        <v>303</v>
      </c>
    </row>
    <row r="77" spans="1:17" ht="16.2" thickBot="1" x14ac:dyDescent="0.35">
      <c r="A77" s="145">
        <v>21</v>
      </c>
      <c r="B77" s="146" t="s">
        <v>446</v>
      </c>
      <c r="C77" s="137">
        <v>1</v>
      </c>
      <c r="D77" s="137">
        <v>1</v>
      </c>
      <c r="E77" s="136"/>
      <c r="Q77" s="29">
        <f>SUM(Q60:Q74)</f>
        <v>422</v>
      </c>
    </row>
    <row r="78" spans="1:17" x14ac:dyDescent="0.3">
      <c r="A78" s="145">
        <v>22</v>
      </c>
      <c r="B78" s="146" t="s">
        <v>409</v>
      </c>
      <c r="C78" s="137">
        <v>1</v>
      </c>
      <c r="D78" s="137">
        <v>1</v>
      </c>
      <c r="E78" s="136"/>
    </row>
    <row r="79" spans="1:17" x14ac:dyDescent="0.3">
      <c r="A79" s="145">
        <v>23</v>
      </c>
      <c r="B79" s="146" t="s">
        <v>485</v>
      </c>
      <c r="C79" s="137">
        <v>1</v>
      </c>
      <c r="D79" s="137">
        <v>1</v>
      </c>
      <c r="E79" s="136"/>
    </row>
    <row r="80" spans="1:17" x14ac:dyDescent="0.3">
      <c r="A80" s="145">
        <v>24</v>
      </c>
      <c r="B80" s="146" t="s">
        <v>442</v>
      </c>
      <c r="C80" s="137">
        <v>1</v>
      </c>
      <c r="D80" s="137">
        <v>1</v>
      </c>
      <c r="E80" s="136"/>
    </row>
    <row r="81" spans="1:5" x14ac:dyDescent="0.3">
      <c r="A81" s="145">
        <v>25</v>
      </c>
      <c r="B81" s="146" t="s">
        <v>457</v>
      </c>
      <c r="C81" s="137">
        <v>1</v>
      </c>
      <c r="D81" s="137">
        <v>1</v>
      </c>
      <c r="E81" s="136"/>
    </row>
    <row r="82" spans="1:5" x14ac:dyDescent="0.3">
      <c r="A82" s="145">
        <v>26</v>
      </c>
      <c r="B82" s="146" t="s">
        <v>461</v>
      </c>
      <c r="C82" s="137">
        <v>1</v>
      </c>
      <c r="D82" s="137">
        <v>1</v>
      </c>
      <c r="E82" s="136"/>
    </row>
    <row r="83" spans="1:5" x14ac:dyDescent="0.3">
      <c r="A83" s="145">
        <v>27</v>
      </c>
      <c r="B83" s="146" t="s">
        <v>412</v>
      </c>
      <c r="C83" s="137">
        <v>1</v>
      </c>
      <c r="D83" s="137">
        <v>1</v>
      </c>
      <c r="E83" s="136"/>
    </row>
    <row r="84" spans="1:5" x14ac:dyDescent="0.3">
      <c r="A84" s="145">
        <v>28</v>
      </c>
      <c r="B84" s="146" t="s">
        <v>430</v>
      </c>
      <c r="C84" s="137">
        <v>1</v>
      </c>
      <c r="D84" s="137">
        <v>1</v>
      </c>
      <c r="E84" s="136"/>
    </row>
    <row r="85" spans="1:5" x14ac:dyDescent="0.3">
      <c r="A85" s="145">
        <v>29</v>
      </c>
      <c r="B85" s="146" t="s">
        <v>35</v>
      </c>
      <c r="C85" s="137">
        <v>1</v>
      </c>
      <c r="D85" s="137">
        <v>1</v>
      </c>
      <c r="E85" s="136"/>
    </row>
    <row r="86" spans="1:5" x14ac:dyDescent="0.3">
      <c r="A86" s="145">
        <v>30</v>
      </c>
      <c r="B86" s="146" t="s">
        <v>371</v>
      </c>
      <c r="C86" s="137">
        <v>1</v>
      </c>
      <c r="D86" s="137">
        <v>1</v>
      </c>
      <c r="E86" s="136"/>
    </row>
    <row r="87" spans="1:5" x14ac:dyDescent="0.3">
      <c r="A87" s="145">
        <v>31</v>
      </c>
      <c r="B87" s="146" t="s">
        <v>528</v>
      </c>
      <c r="C87" s="137">
        <v>1</v>
      </c>
      <c r="D87" s="137">
        <v>1</v>
      </c>
      <c r="E87" s="136"/>
    </row>
    <row r="88" spans="1:5" x14ac:dyDescent="0.3">
      <c r="A88" s="145">
        <v>32</v>
      </c>
      <c r="B88" s="146" t="s">
        <v>496</v>
      </c>
      <c r="C88" s="137">
        <v>1</v>
      </c>
      <c r="D88" s="137">
        <v>1</v>
      </c>
      <c r="E88" s="136"/>
    </row>
    <row r="89" spans="1:5" x14ac:dyDescent="0.3">
      <c r="A89" s="145">
        <v>33</v>
      </c>
      <c r="B89" s="146" t="s">
        <v>403</v>
      </c>
      <c r="C89" s="137">
        <v>1</v>
      </c>
      <c r="D89" s="137">
        <v>1</v>
      </c>
      <c r="E89" s="136"/>
    </row>
    <row r="90" spans="1:5" x14ac:dyDescent="0.3">
      <c r="A90" s="145">
        <v>34</v>
      </c>
      <c r="B90" s="146" t="s">
        <v>502</v>
      </c>
      <c r="C90" s="137">
        <v>1</v>
      </c>
      <c r="D90" s="137">
        <v>1</v>
      </c>
      <c r="E90" s="136"/>
    </row>
    <row r="91" spans="1:5" x14ac:dyDescent="0.3">
      <c r="A91" s="145">
        <v>35</v>
      </c>
      <c r="B91" s="146" t="s">
        <v>436</v>
      </c>
      <c r="C91" s="137">
        <v>1</v>
      </c>
      <c r="D91" s="137">
        <v>1</v>
      </c>
      <c r="E91" s="136"/>
    </row>
    <row r="92" spans="1:5" x14ac:dyDescent="0.3">
      <c r="A92" s="145">
        <v>36</v>
      </c>
      <c r="B92" s="146" t="s">
        <v>387</v>
      </c>
      <c r="C92" s="137">
        <v>1</v>
      </c>
      <c r="D92" s="137">
        <v>1</v>
      </c>
      <c r="E92" s="136"/>
    </row>
    <row r="93" spans="1:5" x14ac:dyDescent="0.3">
      <c r="A93" s="145">
        <v>37</v>
      </c>
      <c r="B93" s="146" t="s">
        <v>523</v>
      </c>
      <c r="C93" s="137">
        <v>1</v>
      </c>
      <c r="D93" s="137">
        <v>1</v>
      </c>
      <c r="E93" s="136"/>
    </row>
    <row r="94" spans="1:5" x14ac:dyDescent="0.3">
      <c r="A94" s="145">
        <v>38</v>
      </c>
      <c r="B94" s="146" t="s">
        <v>391</v>
      </c>
      <c r="C94" s="137">
        <v>1</v>
      </c>
      <c r="D94" s="137">
        <v>1</v>
      </c>
      <c r="E94" s="136"/>
    </row>
    <row r="95" spans="1:5" x14ac:dyDescent="0.3">
      <c r="A95" s="145">
        <v>39</v>
      </c>
      <c r="B95" s="146" t="s">
        <v>477</v>
      </c>
      <c r="C95" s="137">
        <v>1</v>
      </c>
      <c r="D95" s="137">
        <v>1</v>
      </c>
      <c r="E95" s="136"/>
    </row>
    <row r="96" spans="1:5" x14ac:dyDescent="0.3">
      <c r="A96" s="145">
        <v>40</v>
      </c>
      <c r="B96" s="146" t="s">
        <v>531</v>
      </c>
      <c r="C96" s="137">
        <v>1</v>
      </c>
      <c r="D96" s="137">
        <v>0</v>
      </c>
      <c r="E96" s="136"/>
    </row>
    <row r="99" spans="1:17" x14ac:dyDescent="0.3">
      <c r="A99" s="225" t="s">
        <v>839</v>
      </c>
      <c r="B99" s="225"/>
      <c r="C99" s="225"/>
      <c r="D99" s="225"/>
      <c r="E99" s="225"/>
    </row>
    <row r="101" spans="1:17" ht="15" thickBot="1" x14ac:dyDescent="0.35">
      <c r="A101" s="27" t="s">
        <v>297</v>
      </c>
      <c r="B101" s="27" t="s">
        <v>296</v>
      </c>
      <c r="C101" s="27" t="s">
        <v>294</v>
      </c>
      <c r="D101" s="27" t="s">
        <v>295</v>
      </c>
      <c r="E101" s="19" t="s">
        <v>300</v>
      </c>
      <c r="F101" s="19" t="s">
        <v>301</v>
      </c>
      <c r="G101" s="19" t="s">
        <v>302</v>
      </c>
      <c r="H101" s="19" t="s">
        <v>303</v>
      </c>
      <c r="J101" s="225" t="s">
        <v>856</v>
      </c>
      <c r="K101" s="225"/>
      <c r="L101" s="225"/>
      <c r="M101" s="225"/>
      <c r="N101" s="225"/>
      <c r="O101" s="225"/>
      <c r="P101" s="225"/>
    </row>
    <row r="102" spans="1:17" ht="18.600000000000001" thickBot="1" x14ac:dyDescent="0.35">
      <c r="A102" s="142">
        <v>1</v>
      </c>
      <c r="B102" s="143" t="s">
        <v>75</v>
      </c>
      <c r="C102" s="133">
        <v>30</v>
      </c>
      <c r="D102" s="133" t="s">
        <v>843</v>
      </c>
      <c r="E102" s="134" t="b">
        <v>1</v>
      </c>
      <c r="F102" s="130">
        <f>Q121</f>
        <v>510</v>
      </c>
      <c r="G102" s="130">
        <f>25*D102</f>
        <v>675</v>
      </c>
      <c r="H102" s="131">
        <f>SUM(F102:G102)</f>
        <v>1185</v>
      </c>
    </row>
    <row r="103" spans="1:17" ht="18.600000000000001" thickBot="1" x14ac:dyDescent="0.35">
      <c r="A103" s="142">
        <v>2</v>
      </c>
      <c r="B103" s="144" t="s">
        <v>604</v>
      </c>
      <c r="C103" s="133" t="s">
        <v>842</v>
      </c>
      <c r="D103" s="133" t="s">
        <v>842</v>
      </c>
      <c r="E103" s="134" t="b">
        <v>1</v>
      </c>
      <c r="F103" s="130">
        <f>Q143</f>
        <v>281</v>
      </c>
      <c r="G103" s="130">
        <f t="shared" ref="G103:G107" si="0">25*D103</f>
        <v>475</v>
      </c>
      <c r="H103" s="131">
        <f t="shared" ref="H103:H107" si="1">SUM(F103:G103)</f>
        <v>756</v>
      </c>
      <c r="J103" s="17" t="s">
        <v>213</v>
      </c>
      <c r="K103" s="20" t="s">
        <v>307</v>
      </c>
      <c r="L103" s="18" t="s">
        <v>178</v>
      </c>
      <c r="M103" s="18" t="s">
        <v>179</v>
      </c>
      <c r="N103" s="18" t="s">
        <v>180</v>
      </c>
      <c r="O103" s="18" t="s">
        <v>181</v>
      </c>
      <c r="P103" s="18" t="s">
        <v>182</v>
      </c>
      <c r="Q103" s="19" t="s">
        <v>215</v>
      </c>
    </row>
    <row r="104" spans="1:17" ht="18.600000000000001" thickBot="1" x14ac:dyDescent="0.35">
      <c r="A104" s="142">
        <v>3</v>
      </c>
      <c r="B104" s="144" t="s">
        <v>397</v>
      </c>
      <c r="C104" s="133">
        <v>14</v>
      </c>
      <c r="D104" s="133">
        <v>14</v>
      </c>
      <c r="E104" s="134" t="b">
        <v>1</v>
      </c>
      <c r="F104" s="132">
        <f>Q165</f>
        <v>402</v>
      </c>
      <c r="G104" s="130">
        <f t="shared" si="0"/>
        <v>350</v>
      </c>
      <c r="H104" s="131">
        <f t="shared" si="1"/>
        <v>752</v>
      </c>
      <c r="J104" s="1">
        <v>4</v>
      </c>
      <c r="K104" s="22">
        <v>1</v>
      </c>
      <c r="L104" s="3" t="s">
        <v>762</v>
      </c>
      <c r="M104" s="3" t="s">
        <v>26</v>
      </c>
      <c r="N104" s="42" t="s">
        <v>374</v>
      </c>
      <c r="O104" s="3" t="s">
        <v>75</v>
      </c>
      <c r="P104" s="34" t="s">
        <v>844</v>
      </c>
      <c r="Q104" s="5">
        <v>97</v>
      </c>
    </row>
    <row r="105" spans="1:17" ht="18.600000000000001" thickBot="1" x14ac:dyDescent="0.35">
      <c r="A105" s="142">
        <v>4</v>
      </c>
      <c r="B105" s="143" t="s">
        <v>585</v>
      </c>
      <c r="C105" s="133">
        <v>14</v>
      </c>
      <c r="D105" s="133">
        <v>14</v>
      </c>
      <c r="E105" s="134" t="b">
        <v>1</v>
      </c>
      <c r="F105" s="132">
        <f>Q187</f>
        <v>43</v>
      </c>
      <c r="G105" s="130">
        <f t="shared" si="0"/>
        <v>350</v>
      </c>
      <c r="H105" s="131">
        <f t="shared" si="1"/>
        <v>393</v>
      </c>
      <c r="J105" s="1">
        <v>16</v>
      </c>
      <c r="K105" s="22">
        <v>2</v>
      </c>
      <c r="L105" s="3" t="s">
        <v>747</v>
      </c>
      <c r="M105" s="3" t="s">
        <v>103</v>
      </c>
      <c r="N105" s="42" t="s">
        <v>379</v>
      </c>
      <c r="O105" s="3" t="s">
        <v>75</v>
      </c>
      <c r="P105" s="34" t="s">
        <v>845</v>
      </c>
      <c r="Q105" s="5">
        <v>85</v>
      </c>
    </row>
    <row r="106" spans="1:17" ht="18.600000000000001" thickBot="1" x14ac:dyDescent="0.35">
      <c r="A106" s="142">
        <v>5</v>
      </c>
      <c r="B106" s="143" t="s">
        <v>598</v>
      </c>
      <c r="C106" s="133">
        <v>10</v>
      </c>
      <c r="D106" s="133">
        <v>10</v>
      </c>
      <c r="E106" s="134" t="b">
        <v>1</v>
      </c>
      <c r="F106" s="132">
        <f>Q209</f>
        <v>301</v>
      </c>
      <c r="G106" s="130">
        <f t="shared" si="0"/>
        <v>250</v>
      </c>
      <c r="H106" s="131">
        <f t="shared" si="1"/>
        <v>551</v>
      </c>
      <c r="J106" s="1">
        <v>27</v>
      </c>
      <c r="K106" s="22">
        <v>3</v>
      </c>
      <c r="L106" s="3" t="s">
        <v>737</v>
      </c>
      <c r="M106" s="3" t="s">
        <v>141</v>
      </c>
      <c r="N106" s="42" t="s">
        <v>364</v>
      </c>
      <c r="O106" s="3" t="s">
        <v>75</v>
      </c>
      <c r="P106" s="34" t="s">
        <v>846</v>
      </c>
      <c r="Q106" s="5">
        <v>74</v>
      </c>
    </row>
    <row r="107" spans="1:17" ht="18.600000000000001" thickBot="1" x14ac:dyDescent="0.35">
      <c r="A107" s="142">
        <v>6</v>
      </c>
      <c r="B107" s="143" t="s">
        <v>589</v>
      </c>
      <c r="C107" s="133">
        <v>11</v>
      </c>
      <c r="D107" s="133">
        <v>10</v>
      </c>
      <c r="E107" s="134" t="b">
        <v>1</v>
      </c>
      <c r="F107" s="132">
        <f>Q231</f>
        <v>162</v>
      </c>
      <c r="G107" s="130">
        <f t="shared" si="0"/>
        <v>250</v>
      </c>
      <c r="H107" s="131">
        <f t="shared" si="1"/>
        <v>412</v>
      </c>
      <c r="J107" s="1">
        <v>40</v>
      </c>
      <c r="K107" s="22">
        <v>4</v>
      </c>
      <c r="L107" s="3" t="s">
        <v>726</v>
      </c>
      <c r="M107" s="3" t="s">
        <v>26</v>
      </c>
      <c r="N107" s="42" t="s">
        <v>425</v>
      </c>
      <c r="O107" s="3" t="s">
        <v>75</v>
      </c>
      <c r="P107" s="34" t="s">
        <v>847</v>
      </c>
      <c r="Q107" s="5">
        <v>62</v>
      </c>
    </row>
    <row r="108" spans="1:17" ht="15" thickBot="1" x14ac:dyDescent="0.35">
      <c r="A108" s="145">
        <v>7</v>
      </c>
      <c r="B108" s="146" t="s">
        <v>7</v>
      </c>
      <c r="C108" s="135">
        <v>9</v>
      </c>
      <c r="D108" s="135">
        <v>9</v>
      </c>
      <c r="E108" s="136"/>
      <c r="J108" s="1">
        <v>50</v>
      </c>
      <c r="K108" s="22">
        <v>5</v>
      </c>
      <c r="L108" s="3" t="s">
        <v>713</v>
      </c>
      <c r="M108" s="3" t="s">
        <v>689</v>
      </c>
      <c r="N108" s="42" t="s">
        <v>425</v>
      </c>
      <c r="O108" s="3" t="s">
        <v>75</v>
      </c>
      <c r="P108" s="34" t="s">
        <v>848</v>
      </c>
      <c r="Q108" s="5">
        <v>54</v>
      </c>
    </row>
    <row r="109" spans="1:17" x14ac:dyDescent="0.3">
      <c r="A109" s="145">
        <v>8</v>
      </c>
      <c r="B109" s="146" t="s">
        <v>44</v>
      </c>
      <c r="C109" s="135">
        <v>8</v>
      </c>
      <c r="D109" s="135">
        <v>8</v>
      </c>
      <c r="E109" s="136"/>
    </row>
    <row r="110" spans="1:17" x14ac:dyDescent="0.3">
      <c r="A110" s="145">
        <v>9</v>
      </c>
      <c r="B110" s="146" t="s">
        <v>276</v>
      </c>
      <c r="C110" s="135">
        <v>8</v>
      </c>
      <c r="D110" s="135">
        <v>8</v>
      </c>
      <c r="E110" s="136"/>
    </row>
    <row r="111" spans="1:17" x14ac:dyDescent="0.3">
      <c r="A111" s="145">
        <v>10</v>
      </c>
      <c r="B111" s="146" t="s">
        <v>152</v>
      </c>
      <c r="C111" s="135">
        <v>8</v>
      </c>
      <c r="D111" s="135">
        <v>7</v>
      </c>
      <c r="E111" s="136"/>
      <c r="J111" s="225" t="s">
        <v>857</v>
      </c>
      <c r="K111" s="225"/>
      <c r="L111" s="225"/>
      <c r="M111" s="225"/>
      <c r="N111" s="225"/>
      <c r="O111" s="225"/>
      <c r="P111" s="225"/>
    </row>
    <row r="112" spans="1:17" x14ac:dyDescent="0.3">
      <c r="A112" s="145">
        <v>11</v>
      </c>
      <c r="B112" s="146" t="s">
        <v>13</v>
      </c>
      <c r="C112" s="135">
        <v>7</v>
      </c>
      <c r="D112" s="135">
        <v>7</v>
      </c>
      <c r="E112" s="136"/>
    </row>
    <row r="113" spans="1:17" ht="15" thickBot="1" x14ac:dyDescent="0.35">
      <c r="A113" s="145">
        <v>12</v>
      </c>
      <c r="B113" s="146" t="s">
        <v>82</v>
      </c>
      <c r="C113" s="135">
        <v>5</v>
      </c>
      <c r="D113" s="135">
        <v>5</v>
      </c>
      <c r="E113" s="136"/>
      <c r="J113" s="17" t="s">
        <v>213</v>
      </c>
      <c r="K113" s="24" t="s">
        <v>308</v>
      </c>
      <c r="L113" s="18" t="s">
        <v>178</v>
      </c>
      <c r="M113" s="18" t="s">
        <v>179</v>
      </c>
      <c r="N113" s="18" t="s">
        <v>180</v>
      </c>
      <c r="O113" s="18" t="s">
        <v>181</v>
      </c>
      <c r="P113" s="18" t="s">
        <v>182</v>
      </c>
      <c r="Q113" s="19" t="s">
        <v>215</v>
      </c>
    </row>
    <row r="114" spans="1:17" ht="15" thickBot="1" x14ac:dyDescent="0.35">
      <c r="A114" s="145">
        <v>13</v>
      </c>
      <c r="B114" s="146" t="s">
        <v>377</v>
      </c>
      <c r="C114" s="135">
        <v>4</v>
      </c>
      <c r="D114" s="135">
        <v>4</v>
      </c>
      <c r="E114" s="136"/>
      <c r="J114" s="1">
        <v>129</v>
      </c>
      <c r="K114" s="26">
        <v>1</v>
      </c>
      <c r="L114" s="28" t="s">
        <v>595</v>
      </c>
      <c r="M114" s="3" t="s">
        <v>827</v>
      </c>
      <c r="N114" s="14" t="s">
        <v>525</v>
      </c>
      <c r="O114" s="3" t="s">
        <v>75</v>
      </c>
      <c r="P114" s="34" t="s">
        <v>849</v>
      </c>
      <c r="Q114" s="16">
        <v>38</v>
      </c>
    </row>
    <row r="115" spans="1:17" ht="15" thickBot="1" x14ac:dyDescent="0.35">
      <c r="A115" s="145">
        <v>14</v>
      </c>
      <c r="B115" s="146" t="s">
        <v>372</v>
      </c>
      <c r="C115" s="135">
        <v>5</v>
      </c>
      <c r="D115" s="135">
        <v>4</v>
      </c>
      <c r="E115" s="136"/>
      <c r="J115" s="1">
        <v>142</v>
      </c>
      <c r="K115" s="26">
        <v>2</v>
      </c>
      <c r="L115" s="28" t="s">
        <v>818</v>
      </c>
      <c r="M115" s="3" t="s">
        <v>817</v>
      </c>
      <c r="N115" s="14" t="s">
        <v>540</v>
      </c>
      <c r="O115" s="3" t="s">
        <v>75</v>
      </c>
      <c r="P115" s="34" t="s">
        <v>850</v>
      </c>
      <c r="Q115" s="16">
        <v>32</v>
      </c>
    </row>
    <row r="116" spans="1:17" ht="15" thickBot="1" x14ac:dyDescent="0.35">
      <c r="A116" s="145">
        <v>15</v>
      </c>
      <c r="B116" s="146" t="s">
        <v>745</v>
      </c>
      <c r="C116" s="135">
        <v>4</v>
      </c>
      <c r="D116" s="135">
        <v>4</v>
      </c>
      <c r="E116" s="136"/>
      <c r="J116" s="1">
        <v>144</v>
      </c>
      <c r="K116" s="26">
        <v>3</v>
      </c>
      <c r="L116" s="28" t="s">
        <v>814</v>
      </c>
      <c r="M116" s="3" t="s">
        <v>567</v>
      </c>
      <c r="N116" s="14" t="s">
        <v>527</v>
      </c>
      <c r="O116" s="3" t="s">
        <v>75</v>
      </c>
      <c r="P116" s="34" t="s">
        <v>851</v>
      </c>
      <c r="Q116" s="16">
        <v>30</v>
      </c>
    </row>
    <row r="117" spans="1:17" ht="15" thickBot="1" x14ac:dyDescent="0.35">
      <c r="A117" s="145">
        <v>16</v>
      </c>
      <c r="B117" s="146" t="s">
        <v>714</v>
      </c>
      <c r="C117" s="135">
        <v>4</v>
      </c>
      <c r="D117" s="135">
        <v>4</v>
      </c>
      <c r="E117" s="136"/>
      <c r="J117" s="12">
        <v>153</v>
      </c>
      <c r="K117" s="26">
        <v>4</v>
      </c>
      <c r="L117" s="13" t="s">
        <v>805</v>
      </c>
      <c r="M117" s="13" t="s">
        <v>266</v>
      </c>
      <c r="N117" s="14" t="s">
        <v>534</v>
      </c>
      <c r="O117" s="13" t="s">
        <v>75</v>
      </c>
      <c r="P117" s="34" t="s">
        <v>852</v>
      </c>
      <c r="Q117" s="16">
        <v>24</v>
      </c>
    </row>
    <row r="118" spans="1:17" ht="15" thickBot="1" x14ac:dyDescent="0.35">
      <c r="A118" s="145">
        <v>17</v>
      </c>
      <c r="B118" s="146" t="s">
        <v>32</v>
      </c>
      <c r="C118" s="135">
        <v>4</v>
      </c>
      <c r="D118" s="135">
        <v>4</v>
      </c>
      <c r="E118" s="136"/>
      <c r="J118" s="12">
        <v>179</v>
      </c>
      <c r="K118" s="26">
        <v>5</v>
      </c>
      <c r="L118" s="13" t="s">
        <v>227</v>
      </c>
      <c r="M118" s="13" t="s">
        <v>794</v>
      </c>
      <c r="N118" s="14" t="s">
        <v>784</v>
      </c>
      <c r="O118" s="13" t="s">
        <v>75</v>
      </c>
      <c r="P118" s="34" t="s">
        <v>853</v>
      </c>
      <c r="Q118" s="16">
        <v>14</v>
      </c>
    </row>
    <row r="119" spans="1:17" x14ac:dyDescent="0.3">
      <c r="A119" s="145">
        <v>18</v>
      </c>
      <c r="B119" s="146" t="s">
        <v>42</v>
      </c>
      <c r="C119" s="135">
        <v>3</v>
      </c>
      <c r="D119" s="135">
        <v>3</v>
      </c>
      <c r="E119" s="136"/>
    </row>
    <row r="120" spans="1:17" ht="15" thickBot="1" x14ac:dyDescent="0.35">
      <c r="A120" s="145">
        <v>20</v>
      </c>
      <c r="B120" s="146" t="s">
        <v>163</v>
      </c>
      <c r="C120" s="135">
        <v>3</v>
      </c>
      <c r="D120" s="135">
        <v>3</v>
      </c>
      <c r="E120" s="136"/>
      <c r="Q120" s="19" t="s">
        <v>303</v>
      </c>
    </row>
    <row r="121" spans="1:17" ht="16.2" thickBot="1" x14ac:dyDescent="0.35">
      <c r="A121" s="145">
        <v>21</v>
      </c>
      <c r="B121" s="146" t="s">
        <v>35</v>
      </c>
      <c r="C121" s="135">
        <v>2</v>
      </c>
      <c r="D121" s="135">
        <v>2</v>
      </c>
      <c r="E121" s="136"/>
      <c r="Q121" s="29">
        <f>SUM(Q104:Q118)</f>
        <v>510</v>
      </c>
    </row>
    <row r="122" spans="1:17" x14ac:dyDescent="0.3">
      <c r="A122" s="145">
        <v>22</v>
      </c>
      <c r="B122" s="146" t="s">
        <v>641</v>
      </c>
      <c r="C122" s="135">
        <v>2</v>
      </c>
      <c r="D122" s="135">
        <v>2</v>
      </c>
      <c r="E122" s="136"/>
    </row>
    <row r="123" spans="1:17" x14ac:dyDescent="0.3">
      <c r="A123" s="145">
        <v>23</v>
      </c>
      <c r="B123" s="146" t="s">
        <v>230</v>
      </c>
      <c r="C123" s="135">
        <v>2</v>
      </c>
      <c r="D123" s="135">
        <v>2</v>
      </c>
      <c r="E123" s="136"/>
      <c r="J123" s="225" t="s">
        <v>858</v>
      </c>
      <c r="K123" s="225"/>
      <c r="L123" s="225"/>
      <c r="M123" s="225"/>
      <c r="N123" s="225"/>
      <c r="O123" s="225"/>
      <c r="P123" s="225"/>
    </row>
    <row r="124" spans="1:17" x14ac:dyDescent="0.3">
      <c r="A124" s="145">
        <v>24</v>
      </c>
      <c r="B124" s="146" t="s">
        <v>133</v>
      </c>
      <c r="C124" s="135">
        <v>2</v>
      </c>
      <c r="D124" s="135">
        <v>2</v>
      </c>
      <c r="E124" s="136"/>
    </row>
    <row r="125" spans="1:17" ht="15" thickBot="1" x14ac:dyDescent="0.35">
      <c r="A125" s="145">
        <v>25</v>
      </c>
      <c r="B125" s="146" t="s">
        <v>475</v>
      </c>
      <c r="C125" s="135">
        <v>2</v>
      </c>
      <c r="D125" s="135">
        <v>2</v>
      </c>
      <c r="E125" s="136"/>
      <c r="J125" s="17" t="s">
        <v>213</v>
      </c>
      <c r="K125" s="20" t="s">
        <v>307</v>
      </c>
      <c r="L125" s="18" t="s">
        <v>178</v>
      </c>
      <c r="M125" s="18" t="s">
        <v>179</v>
      </c>
      <c r="N125" s="18" t="s">
        <v>180</v>
      </c>
      <c r="O125" s="18" t="s">
        <v>181</v>
      </c>
      <c r="P125" s="18" t="s">
        <v>182</v>
      </c>
      <c r="Q125" s="19" t="s">
        <v>215</v>
      </c>
    </row>
    <row r="126" spans="1:17" ht="15" thickBot="1" x14ac:dyDescent="0.35">
      <c r="A126" s="145">
        <v>26</v>
      </c>
      <c r="B126" s="146" t="s">
        <v>750</v>
      </c>
      <c r="C126" s="135">
        <v>2</v>
      </c>
      <c r="D126" s="135">
        <v>2</v>
      </c>
      <c r="E126" s="136"/>
      <c r="J126" s="1">
        <v>4</v>
      </c>
      <c r="K126" s="22">
        <v>1</v>
      </c>
      <c r="L126" s="3" t="s">
        <v>742</v>
      </c>
      <c r="M126" s="3" t="s">
        <v>26</v>
      </c>
      <c r="N126" s="42" t="s">
        <v>364</v>
      </c>
      <c r="O126" s="3" t="s">
        <v>604</v>
      </c>
      <c r="P126" s="34" t="s">
        <v>865</v>
      </c>
      <c r="Q126" s="128">
        <v>79</v>
      </c>
    </row>
    <row r="127" spans="1:17" ht="15" thickBot="1" x14ac:dyDescent="0.35">
      <c r="A127" s="145">
        <v>27</v>
      </c>
      <c r="B127" s="146" t="s">
        <v>156</v>
      </c>
      <c r="C127" s="135">
        <v>2</v>
      </c>
      <c r="D127" s="135">
        <v>2</v>
      </c>
      <c r="E127" s="136"/>
      <c r="J127" s="1">
        <v>16</v>
      </c>
      <c r="K127" s="22">
        <v>2</v>
      </c>
      <c r="L127" s="3" t="s">
        <v>741</v>
      </c>
      <c r="M127" s="3" t="s">
        <v>103</v>
      </c>
      <c r="N127" s="42" t="s">
        <v>382</v>
      </c>
      <c r="O127" s="3" t="s">
        <v>604</v>
      </c>
      <c r="P127" s="34" t="s">
        <v>866</v>
      </c>
      <c r="Q127" s="128">
        <v>76</v>
      </c>
    </row>
    <row r="128" spans="1:17" ht="15" thickBot="1" x14ac:dyDescent="0.35">
      <c r="A128" s="145">
        <v>28</v>
      </c>
      <c r="B128" s="146" t="s">
        <v>791</v>
      </c>
      <c r="C128" s="135">
        <v>2</v>
      </c>
      <c r="D128" s="135">
        <v>2</v>
      </c>
      <c r="E128" s="136"/>
      <c r="J128" s="1">
        <v>27</v>
      </c>
      <c r="K128" s="22">
        <v>3</v>
      </c>
      <c r="L128" s="3" t="s">
        <v>664</v>
      </c>
      <c r="M128" s="3" t="s">
        <v>141</v>
      </c>
      <c r="N128" s="42" t="s">
        <v>425</v>
      </c>
      <c r="O128" s="3" t="s">
        <v>604</v>
      </c>
      <c r="P128" s="34" t="s">
        <v>867</v>
      </c>
      <c r="Q128" s="128">
        <v>7</v>
      </c>
    </row>
    <row r="129" spans="1:17" ht="15" thickBot="1" x14ac:dyDescent="0.35">
      <c r="A129" s="145">
        <v>29</v>
      </c>
      <c r="B129" s="146" t="s">
        <v>777</v>
      </c>
      <c r="C129" s="135">
        <v>2</v>
      </c>
      <c r="D129" s="135">
        <v>2</v>
      </c>
      <c r="E129" s="136"/>
      <c r="J129" s="1">
        <v>40</v>
      </c>
      <c r="K129" s="22">
        <v>4</v>
      </c>
      <c r="L129" s="3" t="s">
        <v>660</v>
      </c>
      <c r="M129" s="3" t="s">
        <v>26</v>
      </c>
      <c r="N129" s="42" t="s">
        <v>448</v>
      </c>
      <c r="O129" s="3" t="s">
        <v>604</v>
      </c>
      <c r="P129" s="34" t="s">
        <v>868</v>
      </c>
      <c r="Q129" s="128">
        <v>4</v>
      </c>
    </row>
    <row r="130" spans="1:17" ht="15" thickBot="1" x14ac:dyDescent="0.35">
      <c r="A130" s="145">
        <v>30</v>
      </c>
      <c r="B130" s="146" t="s">
        <v>637</v>
      </c>
      <c r="C130" s="135">
        <v>1</v>
      </c>
      <c r="D130" s="135">
        <v>1</v>
      </c>
      <c r="E130" s="136"/>
      <c r="J130" s="1">
        <v>50</v>
      </c>
      <c r="K130" s="22">
        <v>5</v>
      </c>
      <c r="L130" s="3" t="s">
        <v>655</v>
      </c>
      <c r="M130" s="3" t="s">
        <v>689</v>
      </c>
      <c r="N130" s="42" t="s">
        <v>448</v>
      </c>
      <c r="O130" s="3" t="s">
        <v>604</v>
      </c>
      <c r="P130" s="34" t="s">
        <v>869</v>
      </c>
      <c r="Q130" s="129">
        <v>0</v>
      </c>
    </row>
    <row r="131" spans="1:17" x14ac:dyDescent="0.3">
      <c r="A131" s="145">
        <v>31</v>
      </c>
      <c r="B131" s="146" t="s">
        <v>104</v>
      </c>
      <c r="C131" s="135">
        <v>1</v>
      </c>
      <c r="D131" s="135">
        <v>1</v>
      </c>
      <c r="E131" s="136"/>
    </row>
    <row r="132" spans="1:17" x14ac:dyDescent="0.3">
      <c r="A132" s="145">
        <v>32</v>
      </c>
      <c r="B132" s="146" t="s">
        <v>723</v>
      </c>
      <c r="C132" s="135">
        <v>1</v>
      </c>
      <c r="D132" s="135">
        <v>1</v>
      </c>
      <c r="E132" s="136"/>
    </row>
    <row r="133" spans="1:17" x14ac:dyDescent="0.3">
      <c r="A133" s="145">
        <v>33</v>
      </c>
      <c r="B133" s="146" t="s">
        <v>753</v>
      </c>
      <c r="C133" s="135">
        <v>1</v>
      </c>
      <c r="D133" s="135">
        <v>1</v>
      </c>
      <c r="E133" s="136"/>
      <c r="J133" s="225" t="s">
        <v>859</v>
      </c>
      <c r="K133" s="225"/>
      <c r="L133" s="225"/>
      <c r="M133" s="225"/>
      <c r="N133" s="225"/>
      <c r="O133" s="225"/>
      <c r="P133" s="225"/>
    </row>
    <row r="134" spans="1:17" x14ac:dyDescent="0.3">
      <c r="A134" s="145">
        <v>34</v>
      </c>
      <c r="B134" s="146" t="s">
        <v>695</v>
      </c>
      <c r="C134" s="135">
        <v>1</v>
      </c>
      <c r="D134" s="135">
        <v>1</v>
      </c>
      <c r="E134" s="136"/>
    </row>
    <row r="135" spans="1:17" ht="15" thickBot="1" x14ac:dyDescent="0.35">
      <c r="A135" s="145">
        <v>35</v>
      </c>
      <c r="B135" s="146" t="s">
        <v>822</v>
      </c>
      <c r="C135" s="135">
        <v>1</v>
      </c>
      <c r="D135" s="135">
        <v>1</v>
      </c>
      <c r="E135" s="136"/>
      <c r="J135" s="17" t="s">
        <v>213</v>
      </c>
      <c r="K135" s="24" t="s">
        <v>308</v>
      </c>
      <c r="L135" s="18" t="s">
        <v>178</v>
      </c>
      <c r="M135" s="18" t="s">
        <v>179</v>
      </c>
      <c r="N135" s="18" t="s">
        <v>180</v>
      </c>
      <c r="O135" s="18" t="s">
        <v>181</v>
      </c>
      <c r="P135" s="18" t="s">
        <v>182</v>
      </c>
      <c r="Q135" s="19" t="s">
        <v>215</v>
      </c>
    </row>
    <row r="136" spans="1:17" ht="15" thickBot="1" x14ac:dyDescent="0.35">
      <c r="A136" s="145">
        <v>36</v>
      </c>
      <c r="B136" s="146" t="s">
        <v>808</v>
      </c>
      <c r="C136" s="135">
        <v>1</v>
      </c>
      <c r="D136" s="135">
        <v>1</v>
      </c>
      <c r="E136" s="136"/>
      <c r="J136" s="1">
        <v>109</v>
      </c>
      <c r="K136" s="26">
        <v>1</v>
      </c>
      <c r="L136" s="28" t="s">
        <v>829</v>
      </c>
      <c r="M136" s="3" t="s">
        <v>479</v>
      </c>
      <c r="N136" s="14" t="s">
        <v>778</v>
      </c>
      <c r="O136" s="3" t="s">
        <v>604</v>
      </c>
      <c r="P136" s="34" t="s">
        <v>863</v>
      </c>
      <c r="Q136" s="16">
        <v>40</v>
      </c>
    </row>
    <row r="137" spans="1:17" ht="15" thickBot="1" x14ac:dyDescent="0.35">
      <c r="A137" s="145">
        <v>37</v>
      </c>
      <c r="B137" s="146" t="s">
        <v>114</v>
      </c>
      <c r="C137" s="135">
        <v>1</v>
      </c>
      <c r="D137" s="135">
        <v>1</v>
      </c>
      <c r="E137" s="136"/>
      <c r="J137" s="1">
        <v>141</v>
      </c>
      <c r="K137" s="26">
        <v>2</v>
      </c>
      <c r="L137" s="28" t="s">
        <v>820</v>
      </c>
      <c r="M137" s="3" t="s">
        <v>740</v>
      </c>
      <c r="N137" s="14" t="s">
        <v>540</v>
      </c>
      <c r="O137" s="3" t="s">
        <v>604</v>
      </c>
      <c r="P137" s="34" t="s">
        <v>860</v>
      </c>
      <c r="Q137" s="16">
        <v>33</v>
      </c>
    </row>
    <row r="138" spans="1:17" ht="15" thickBot="1" x14ac:dyDescent="0.35">
      <c r="A138" s="145">
        <v>38</v>
      </c>
      <c r="B138" s="146" t="s">
        <v>47</v>
      </c>
      <c r="C138" s="135">
        <v>1</v>
      </c>
      <c r="D138" s="135">
        <v>1</v>
      </c>
      <c r="E138" s="136"/>
      <c r="J138" s="1">
        <v>148</v>
      </c>
      <c r="K138" s="26">
        <v>3</v>
      </c>
      <c r="L138" s="28" t="s">
        <v>811</v>
      </c>
      <c r="M138" s="3" t="s">
        <v>663</v>
      </c>
      <c r="N138" s="14" t="s">
        <v>534</v>
      </c>
      <c r="O138" s="3" t="s">
        <v>604</v>
      </c>
      <c r="P138" s="34" t="s">
        <v>861</v>
      </c>
      <c r="Q138" s="16">
        <v>28</v>
      </c>
    </row>
    <row r="139" spans="1:17" ht="15" thickBot="1" x14ac:dyDescent="0.35">
      <c r="A139" s="145">
        <v>39</v>
      </c>
      <c r="B139" s="146" t="s">
        <v>703</v>
      </c>
      <c r="C139" s="135">
        <v>1</v>
      </c>
      <c r="D139" s="135">
        <v>1</v>
      </c>
      <c r="E139" s="136"/>
      <c r="J139" s="12">
        <v>191</v>
      </c>
      <c r="K139" s="26">
        <v>4</v>
      </c>
      <c r="L139" s="13" t="s">
        <v>694</v>
      </c>
      <c r="M139" s="13" t="s">
        <v>659</v>
      </c>
      <c r="N139" s="14" t="s">
        <v>784</v>
      </c>
      <c r="O139" s="13" t="s">
        <v>604</v>
      </c>
      <c r="P139" s="34" t="s">
        <v>862</v>
      </c>
      <c r="Q139" s="16">
        <v>9</v>
      </c>
    </row>
    <row r="140" spans="1:17" ht="15" thickBot="1" x14ac:dyDescent="0.35">
      <c r="A140" s="145">
        <v>40</v>
      </c>
      <c r="B140" s="146" t="s">
        <v>721</v>
      </c>
      <c r="C140" s="135">
        <v>1</v>
      </c>
      <c r="D140" s="135">
        <v>1</v>
      </c>
      <c r="E140" s="136"/>
      <c r="J140" s="12">
        <v>200</v>
      </c>
      <c r="K140" s="26">
        <v>5</v>
      </c>
      <c r="L140" s="13" t="s">
        <v>776</v>
      </c>
      <c r="M140" s="13" t="s">
        <v>619</v>
      </c>
      <c r="N140" s="14" t="s">
        <v>766</v>
      </c>
      <c r="O140" s="13" t="s">
        <v>604</v>
      </c>
      <c r="P140" s="34" t="s">
        <v>864</v>
      </c>
      <c r="Q140" s="16">
        <v>5</v>
      </c>
    </row>
    <row r="141" spans="1:17" x14ac:dyDescent="0.3">
      <c r="A141" s="145">
        <v>41</v>
      </c>
      <c r="B141" s="146" t="s">
        <v>840</v>
      </c>
      <c r="C141" s="135">
        <v>1</v>
      </c>
      <c r="D141" s="135">
        <v>1</v>
      </c>
      <c r="E141" s="136"/>
    </row>
    <row r="142" spans="1:17" ht="15" thickBot="1" x14ac:dyDescent="0.35">
      <c r="A142" s="145">
        <v>42</v>
      </c>
      <c r="B142" s="146" t="s">
        <v>625</v>
      </c>
      <c r="C142" s="135">
        <v>1</v>
      </c>
      <c r="D142" s="135">
        <v>1</v>
      </c>
      <c r="E142" s="136"/>
      <c r="Q142" s="19" t="s">
        <v>303</v>
      </c>
    </row>
    <row r="143" spans="1:17" ht="16.2" thickBot="1" x14ac:dyDescent="0.35">
      <c r="A143" s="145">
        <v>43</v>
      </c>
      <c r="B143" s="146" t="s">
        <v>100</v>
      </c>
      <c r="C143" s="135">
        <v>1</v>
      </c>
      <c r="D143" s="135">
        <v>1</v>
      </c>
      <c r="E143" s="136"/>
      <c r="Q143" s="29">
        <f>SUM(Q126:Q140)</f>
        <v>281</v>
      </c>
    </row>
    <row r="144" spans="1:17" x14ac:dyDescent="0.3">
      <c r="A144" s="145">
        <v>44</v>
      </c>
      <c r="B144" s="146" t="s">
        <v>841</v>
      </c>
      <c r="C144" s="135">
        <v>1</v>
      </c>
      <c r="D144" s="135">
        <v>0</v>
      </c>
      <c r="E144" s="136"/>
    </row>
    <row r="145" spans="10:17" x14ac:dyDescent="0.3">
      <c r="J145" s="225" t="s">
        <v>854</v>
      </c>
      <c r="K145" s="225"/>
      <c r="L145" s="225"/>
      <c r="M145" s="225"/>
      <c r="N145" s="225"/>
      <c r="O145" s="225"/>
      <c r="P145" s="225"/>
    </row>
    <row r="147" spans="10:17" ht="15" thickBot="1" x14ac:dyDescent="0.35">
      <c r="J147" s="17" t="s">
        <v>213</v>
      </c>
      <c r="K147" s="20" t="s">
        <v>307</v>
      </c>
      <c r="L147" s="18" t="s">
        <v>178</v>
      </c>
      <c r="M147" s="18" t="s">
        <v>179</v>
      </c>
      <c r="N147" s="18" t="s">
        <v>180</v>
      </c>
      <c r="O147" s="18" t="s">
        <v>181</v>
      </c>
      <c r="P147" s="18" t="s">
        <v>182</v>
      </c>
      <c r="Q147" s="19" t="s">
        <v>215</v>
      </c>
    </row>
    <row r="148" spans="10:17" ht="15" thickBot="1" x14ac:dyDescent="0.35">
      <c r="J148" s="1">
        <v>6</v>
      </c>
      <c r="K148" s="22">
        <v>1</v>
      </c>
      <c r="L148" s="3" t="s">
        <v>759</v>
      </c>
      <c r="M148" s="3" t="s">
        <v>758</v>
      </c>
      <c r="N148" s="42" t="s">
        <v>364</v>
      </c>
      <c r="O148" s="3" t="s">
        <v>397</v>
      </c>
      <c r="P148" s="34" t="s">
        <v>870</v>
      </c>
      <c r="Q148" s="5">
        <v>95</v>
      </c>
    </row>
    <row r="149" spans="10:17" ht="15" thickBot="1" x14ac:dyDescent="0.35">
      <c r="J149" s="1">
        <v>35</v>
      </c>
      <c r="K149" s="22">
        <v>2</v>
      </c>
      <c r="L149" s="3" t="s">
        <v>730</v>
      </c>
      <c r="M149" s="3" t="s">
        <v>129</v>
      </c>
      <c r="N149" s="42" t="s">
        <v>374</v>
      </c>
      <c r="O149" s="3" t="s">
        <v>397</v>
      </c>
      <c r="P149" s="34" t="s">
        <v>871</v>
      </c>
      <c r="Q149" s="5">
        <v>67</v>
      </c>
    </row>
    <row r="150" spans="10:17" ht="15" thickBot="1" x14ac:dyDescent="0.35">
      <c r="J150" s="1">
        <v>37</v>
      </c>
      <c r="K150" s="22">
        <v>3</v>
      </c>
      <c r="L150" s="3" t="s">
        <v>728</v>
      </c>
      <c r="M150" s="3" t="s">
        <v>102</v>
      </c>
      <c r="N150" s="42" t="s">
        <v>370</v>
      </c>
      <c r="O150" s="3" t="s">
        <v>397</v>
      </c>
      <c r="P150" s="34" t="s">
        <v>872</v>
      </c>
      <c r="Q150" s="5">
        <v>65</v>
      </c>
    </row>
    <row r="151" spans="10:17" ht="15" thickBot="1" x14ac:dyDescent="0.35">
      <c r="J151" s="1">
        <v>53</v>
      </c>
      <c r="K151" s="22">
        <v>4</v>
      </c>
      <c r="L151" s="3" t="s">
        <v>55</v>
      </c>
      <c r="M151" s="3" t="s">
        <v>26</v>
      </c>
      <c r="N151" s="42" t="s">
        <v>379</v>
      </c>
      <c r="O151" s="3" t="s">
        <v>397</v>
      </c>
      <c r="P151" s="34" t="s">
        <v>873</v>
      </c>
      <c r="Q151" s="5">
        <v>52</v>
      </c>
    </row>
    <row r="152" spans="10:17" ht="15" thickBot="1" x14ac:dyDescent="0.35">
      <c r="J152" s="1">
        <v>64</v>
      </c>
      <c r="K152" s="22">
        <v>5</v>
      </c>
      <c r="L152" s="3" t="s">
        <v>702</v>
      </c>
      <c r="M152" s="3" t="s">
        <v>139</v>
      </c>
      <c r="N152" s="42" t="s">
        <v>379</v>
      </c>
      <c r="O152" s="3" t="s">
        <v>397</v>
      </c>
      <c r="P152" s="34" t="s">
        <v>874</v>
      </c>
      <c r="Q152" s="5">
        <v>42</v>
      </c>
    </row>
    <row r="155" spans="10:17" x14ac:dyDescent="0.3">
      <c r="J155" s="225" t="s">
        <v>855</v>
      </c>
      <c r="K155" s="225"/>
      <c r="L155" s="225"/>
      <c r="M155" s="225"/>
      <c r="N155" s="225"/>
      <c r="O155" s="225"/>
      <c r="P155" s="225"/>
    </row>
    <row r="157" spans="10:17" ht="15" thickBot="1" x14ac:dyDescent="0.35">
      <c r="J157" s="17" t="s">
        <v>213</v>
      </c>
      <c r="K157" s="24" t="s">
        <v>308</v>
      </c>
      <c r="L157" s="18" t="s">
        <v>178</v>
      </c>
      <c r="M157" s="18" t="s">
        <v>179</v>
      </c>
      <c r="N157" s="18" t="s">
        <v>180</v>
      </c>
      <c r="O157" s="18" t="s">
        <v>181</v>
      </c>
      <c r="P157" s="18" t="s">
        <v>182</v>
      </c>
      <c r="Q157" s="19" t="s">
        <v>215</v>
      </c>
    </row>
    <row r="158" spans="10:17" ht="15" thickBot="1" x14ac:dyDescent="0.35">
      <c r="J158" s="1">
        <v>51</v>
      </c>
      <c r="K158" s="26">
        <v>1</v>
      </c>
      <c r="L158" s="28" t="s">
        <v>833</v>
      </c>
      <c r="M158" s="3" t="s">
        <v>253</v>
      </c>
      <c r="N158" s="14" t="s">
        <v>527</v>
      </c>
      <c r="O158" s="3" t="s">
        <v>397</v>
      </c>
      <c r="P158" s="34" t="s">
        <v>875</v>
      </c>
      <c r="Q158" s="16">
        <v>47</v>
      </c>
    </row>
    <row r="159" spans="10:17" ht="15" thickBot="1" x14ac:dyDescent="0.35">
      <c r="J159" s="1">
        <v>165</v>
      </c>
      <c r="K159" s="26">
        <v>2</v>
      </c>
      <c r="L159" s="28" t="s">
        <v>798</v>
      </c>
      <c r="M159" s="3" t="s">
        <v>797</v>
      </c>
      <c r="N159" s="14" t="s">
        <v>540</v>
      </c>
      <c r="O159" s="3" t="s">
        <v>397</v>
      </c>
      <c r="P159" s="34" t="s">
        <v>876</v>
      </c>
      <c r="Q159" s="16">
        <v>18</v>
      </c>
    </row>
    <row r="160" spans="10:17" ht="15" thickBot="1" x14ac:dyDescent="0.35">
      <c r="J160" s="1">
        <v>171</v>
      </c>
      <c r="K160" s="26">
        <v>3</v>
      </c>
      <c r="L160" s="28" t="s">
        <v>795</v>
      </c>
      <c r="M160" s="3" t="s">
        <v>272</v>
      </c>
      <c r="N160" s="14" t="s">
        <v>540</v>
      </c>
      <c r="O160" s="3" t="s">
        <v>397</v>
      </c>
      <c r="P160" s="34" t="s">
        <v>877</v>
      </c>
      <c r="Q160" s="16">
        <v>16</v>
      </c>
    </row>
    <row r="161" spans="10:17" ht="15" thickBot="1" x14ac:dyDescent="0.35">
      <c r="J161" s="12">
        <v>0</v>
      </c>
      <c r="K161" s="26">
        <v>4</v>
      </c>
      <c r="L161" s="13"/>
      <c r="M161" s="13"/>
      <c r="N161" s="14"/>
      <c r="O161" s="13"/>
      <c r="P161" s="34"/>
      <c r="Q161" s="16"/>
    </row>
    <row r="162" spans="10:17" ht="15" thickBot="1" x14ac:dyDescent="0.35">
      <c r="J162" s="12">
        <v>0</v>
      </c>
      <c r="K162" s="26">
        <v>5</v>
      </c>
      <c r="L162" s="13"/>
      <c r="M162" s="13"/>
      <c r="N162" s="14"/>
      <c r="O162" s="13"/>
      <c r="P162" s="34"/>
      <c r="Q162" s="16"/>
    </row>
    <row r="164" spans="10:17" ht="15" thickBot="1" x14ac:dyDescent="0.35">
      <c r="Q164" s="19" t="s">
        <v>303</v>
      </c>
    </row>
    <row r="165" spans="10:17" ht="16.2" thickBot="1" x14ac:dyDescent="0.35">
      <c r="Q165" s="29">
        <f>SUM(Q148:Q162)</f>
        <v>402</v>
      </c>
    </row>
    <row r="167" spans="10:17" x14ac:dyDescent="0.3">
      <c r="J167" s="225" t="s">
        <v>880</v>
      </c>
      <c r="K167" s="225"/>
      <c r="L167" s="225"/>
      <c r="M167" s="225"/>
      <c r="N167" s="225"/>
      <c r="O167" s="225"/>
      <c r="P167" s="225"/>
    </row>
    <row r="169" spans="10:17" ht="15" thickBot="1" x14ac:dyDescent="0.35">
      <c r="J169" s="17" t="s">
        <v>213</v>
      </c>
      <c r="K169" s="20" t="s">
        <v>307</v>
      </c>
      <c r="L169" s="18" t="s">
        <v>178</v>
      </c>
      <c r="M169" s="18" t="s">
        <v>179</v>
      </c>
      <c r="N169" s="18" t="s">
        <v>180</v>
      </c>
      <c r="O169" s="18" t="s">
        <v>181</v>
      </c>
      <c r="P169" s="18" t="s">
        <v>182</v>
      </c>
      <c r="Q169" s="19" t="s">
        <v>215</v>
      </c>
    </row>
    <row r="170" spans="10:17" ht="15" thickBot="1" x14ac:dyDescent="0.35">
      <c r="J170" s="1">
        <v>162</v>
      </c>
      <c r="K170" s="22">
        <v>1</v>
      </c>
      <c r="L170" s="3" t="s">
        <v>479</v>
      </c>
      <c r="M170" s="3" t="s">
        <v>103</v>
      </c>
      <c r="N170" s="42" t="s">
        <v>370</v>
      </c>
      <c r="O170" s="3" t="s">
        <v>397</v>
      </c>
      <c r="P170" s="34" t="s">
        <v>884</v>
      </c>
      <c r="Q170" s="5">
        <v>0</v>
      </c>
    </row>
    <row r="171" spans="10:17" ht="15" thickBot="1" x14ac:dyDescent="0.35">
      <c r="J171" s="1">
        <v>167</v>
      </c>
      <c r="K171" s="22">
        <v>2</v>
      </c>
      <c r="L171" s="3" t="s">
        <v>618</v>
      </c>
      <c r="M171" s="3" t="s">
        <v>141</v>
      </c>
      <c r="N171" s="42" t="s">
        <v>361</v>
      </c>
      <c r="O171" s="3" t="s">
        <v>397</v>
      </c>
      <c r="P171" s="34" t="s">
        <v>885</v>
      </c>
      <c r="Q171" s="5">
        <v>0</v>
      </c>
    </row>
    <row r="172" spans="10:17" ht="15" thickBot="1" x14ac:dyDescent="0.35">
      <c r="J172" s="1">
        <v>168</v>
      </c>
      <c r="K172" s="22">
        <v>3</v>
      </c>
      <c r="L172" s="3" t="s">
        <v>617</v>
      </c>
      <c r="M172" s="3" t="s">
        <v>24</v>
      </c>
      <c r="N172" s="42" t="s">
        <v>379</v>
      </c>
      <c r="O172" s="3" t="s">
        <v>397</v>
      </c>
      <c r="P172" s="34" t="s">
        <v>885</v>
      </c>
      <c r="Q172" s="5">
        <v>0</v>
      </c>
    </row>
    <row r="173" spans="10:17" ht="15" thickBot="1" x14ac:dyDescent="0.35">
      <c r="J173" s="1">
        <v>169</v>
      </c>
      <c r="K173" s="22">
        <v>4</v>
      </c>
      <c r="L173" s="3" t="s">
        <v>588</v>
      </c>
      <c r="M173" s="3" t="s">
        <v>616</v>
      </c>
      <c r="N173" s="42" t="s">
        <v>361</v>
      </c>
      <c r="O173" s="3" t="s">
        <v>397</v>
      </c>
      <c r="P173" s="34" t="s">
        <v>886</v>
      </c>
      <c r="Q173" s="5">
        <v>0</v>
      </c>
    </row>
    <row r="174" spans="10:17" ht="15" thickBot="1" x14ac:dyDescent="0.35">
      <c r="J174" s="1">
        <v>194</v>
      </c>
      <c r="K174" s="22">
        <v>5</v>
      </c>
      <c r="L174" s="3" t="s">
        <v>595</v>
      </c>
      <c r="M174" s="3" t="s">
        <v>594</v>
      </c>
      <c r="N174" s="42" t="s">
        <v>593</v>
      </c>
      <c r="O174" s="3" t="s">
        <v>397</v>
      </c>
      <c r="P174" s="34" t="s">
        <v>887</v>
      </c>
      <c r="Q174" s="5">
        <v>0</v>
      </c>
    </row>
    <row r="177" spans="10:17" x14ac:dyDescent="0.3">
      <c r="J177" s="225" t="s">
        <v>879</v>
      </c>
      <c r="K177" s="225"/>
      <c r="L177" s="225"/>
      <c r="M177" s="225"/>
      <c r="N177" s="225"/>
      <c r="O177" s="225"/>
      <c r="P177" s="225"/>
    </row>
    <row r="179" spans="10:17" ht="15" thickBot="1" x14ac:dyDescent="0.35">
      <c r="J179" s="17" t="s">
        <v>213</v>
      </c>
      <c r="K179" s="24" t="s">
        <v>308</v>
      </c>
      <c r="L179" s="18" t="s">
        <v>178</v>
      </c>
      <c r="M179" s="18" t="s">
        <v>179</v>
      </c>
      <c r="N179" s="18" t="s">
        <v>180</v>
      </c>
      <c r="O179" s="18" t="s">
        <v>181</v>
      </c>
      <c r="P179" s="18" t="s">
        <v>182</v>
      </c>
      <c r="Q179" s="19" t="s">
        <v>215</v>
      </c>
    </row>
    <row r="180" spans="10:17" ht="15" thickBot="1" x14ac:dyDescent="0.35">
      <c r="J180" s="1">
        <v>158</v>
      </c>
      <c r="K180" s="26">
        <v>1</v>
      </c>
      <c r="L180" s="28" t="s">
        <v>588</v>
      </c>
      <c r="M180" s="3" t="s">
        <v>536</v>
      </c>
      <c r="N180" s="14" t="s">
        <v>522</v>
      </c>
      <c r="O180" s="3" t="s">
        <v>585</v>
      </c>
      <c r="P180" s="34" t="s">
        <v>881</v>
      </c>
      <c r="Q180" s="16">
        <v>21</v>
      </c>
    </row>
    <row r="181" spans="10:17" ht="15" thickBot="1" x14ac:dyDescent="0.35">
      <c r="J181" s="1">
        <v>160</v>
      </c>
      <c r="K181" s="26">
        <v>2</v>
      </c>
      <c r="L181" s="28" t="s">
        <v>800</v>
      </c>
      <c r="M181" s="3" t="s">
        <v>799</v>
      </c>
      <c r="N181" s="14" t="s">
        <v>534</v>
      </c>
      <c r="O181" s="3" t="s">
        <v>585</v>
      </c>
      <c r="P181" s="34" t="s">
        <v>881</v>
      </c>
      <c r="Q181" s="16">
        <v>19</v>
      </c>
    </row>
    <row r="182" spans="10:17" ht="15" thickBot="1" x14ac:dyDescent="0.35">
      <c r="J182" s="1">
        <v>204</v>
      </c>
      <c r="K182" s="26">
        <v>3</v>
      </c>
      <c r="L182" s="28" t="s">
        <v>769</v>
      </c>
      <c r="M182" s="3" t="s">
        <v>770</v>
      </c>
      <c r="N182" s="14" t="s">
        <v>525</v>
      </c>
      <c r="O182" s="3" t="s">
        <v>585</v>
      </c>
      <c r="P182" s="34" t="s">
        <v>882</v>
      </c>
      <c r="Q182" s="16">
        <v>2</v>
      </c>
    </row>
    <row r="183" spans="10:17" ht="15" thickBot="1" x14ac:dyDescent="0.35">
      <c r="J183" s="12">
        <v>206</v>
      </c>
      <c r="K183" s="26">
        <v>4</v>
      </c>
      <c r="L183" s="13" t="s">
        <v>769</v>
      </c>
      <c r="M183" s="13" t="s">
        <v>560</v>
      </c>
      <c r="N183" s="14" t="s">
        <v>540</v>
      </c>
      <c r="O183" s="13" t="s">
        <v>585</v>
      </c>
      <c r="P183" s="34" t="s">
        <v>878</v>
      </c>
      <c r="Q183" s="16">
        <v>1</v>
      </c>
    </row>
    <row r="184" spans="10:17" ht="15" thickBot="1" x14ac:dyDescent="0.35">
      <c r="J184" s="41">
        <v>208</v>
      </c>
      <c r="K184" s="26">
        <v>5</v>
      </c>
      <c r="L184" s="13" t="s">
        <v>768</v>
      </c>
      <c r="M184" s="13" t="s">
        <v>767</v>
      </c>
      <c r="N184" s="14" t="s">
        <v>766</v>
      </c>
      <c r="O184" s="13" t="s">
        <v>585</v>
      </c>
      <c r="P184" s="34" t="s">
        <v>883</v>
      </c>
      <c r="Q184" s="16">
        <v>0</v>
      </c>
    </row>
    <row r="186" spans="10:17" ht="15" thickBot="1" x14ac:dyDescent="0.35">
      <c r="Q186" s="19" t="s">
        <v>303</v>
      </c>
    </row>
    <row r="187" spans="10:17" ht="16.2" thickBot="1" x14ac:dyDescent="0.35">
      <c r="Q187" s="29">
        <f>SUM(Q170:Q184)</f>
        <v>43</v>
      </c>
    </row>
    <row r="189" spans="10:17" x14ac:dyDescent="0.3">
      <c r="J189" s="225" t="s">
        <v>888</v>
      </c>
      <c r="K189" s="225"/>
      <c r="L189" s="225"/>
      <c r="M189" s="225"/>
      <c r="N189" s="225"/>
      <c r="O189" s="225"/>
      <c r="P189" s="225"/>
    </row>
    <row r="191" spans="10:17" ht="15" thickBot="1" x14ac:dyDescent="0.35">
      <c r="J191" s="17" t="s">
        <v>213</v>
      </c>
      <c r="K191" s="20" t="s">
        <v>307</v>
      </c>
      <c r="L191" s="18" t="s">
        <v>178</v>
      </c>
      <c r="M191" s="18" t="s">
        <v>179</v>
      </c>
      <c r="N191" s="18" t="s">
        <v>180</v>
      </c>
      <c r="O191" s="18" t="s">
        <v>181</v>
      </c>
      <c r="P191" s="18" t="s">
        <v>182</v>
      </c>
      <c r="Q191" s="19" t="s">
        <v>215</v>
      </c>
    </row>
    <row r="192" spans="10:17" ht="15" thickBot="1" x14ac:dyDescent="0.35">
      <c r="J192" s="1">
        <v>33</v>
      </c>
      <c r="K192" s="22">
        <v>1</v>
      </c>
      <c r="L192" s="3" t="s">
        <v>732</v>
      </c>
      <c r="M192" s="3" t="s">
        <v>60</v>
      </c>
      <c r="N192" s="42" t="s">
        <v>364</v>
      </c>
      <c r="O192" s="3" t="s">
        <v>598</v>
      </c>
      <c r="P192" s="34" t="s">
        <v>890</v>
      </c>
      <c r="Q192" s="5">
        <v>69</v>
      </c>
    </row>
    <row r="193" spans="10:17" ht="15" thickBot="1" x14ac:dyDescent="0.35">
      <c r="J193" s="1">
        <v>41</v>
      </c>
      <c r="K193" s="22">
        <v>2</v>
      </c>
      <c r="L193" s="3" t="s">
        <v>725</v>
      </c>
      <c r="M193" s="3" t="s">
        <v>102</v>
      </c>
      <c r="N193" s="42" t="s">
        <v>379</v>
      </c>
      <c r="O193" s="3" t="s">
        <v>598</v>
      </c>
      <c r="P193" s="34" t="s">
        <v>891</v>
      </c>
      <c r="Q193" s="5">
        <v>61</v>
      </c>
    </row>
    <row r="194" spans="10:17" ht="15" thickBot="1" x14ac:dyDescent="0.35">
      <c r="J194" s="1">
        <v>47</v>
      </c>
      <c r="K194" s="22">
        <v>3</v>
      </c>
      <c r="L194" s="3" t="s">
        <v>718</v>
      </c>
      <c r="M194" s="3" t="s">
        <v>717</v>
      </c>
      <c r="N194" s="42" t="s">
        <v>379</v>
      </c>
      <c r="O194" s="3" t="s">
        <v>598</v>
      </c>
      <c r="P194" s="34" t="s">
        <v>892</v>
      </c>
      <c r="Q194" s="5">
        <v>57</v>
      </c>
    </row>
    <row r="195" spans="10:17" ht="15" thickBot="1" x14ac:dyDescent="0.35">
      <c r="J195" s="1">
        <v>56</v>
      </c>
      <c r="K195" s="22">
        <v>4</v>
      </c>
      <c r="L195" s="3" t="s">
        <v>710</v>
      </c>
      <c r="M195" s="3" t="s">
        <v>12</v>
      </c>
      <c r="N195" s="42" t="s">
        <v>379</v>
      </c>
      <c r="O195" s="3" t="s">
        <v>598</v>
      </c>
      <c r="P195" s="34" t="s">
        <v>893</v>
      </c>
      <c r="Q195" s="5">
        <v>50</v>
      </c>
    </row>
    <row r="196" spans="10:17" ht="15" thickBot="1" x14ac:dyDescent="0.35">
      <c r="J196" s="1">
        <v>57</v>
      </c>
      <c r="K196" s="22">
        <v>5</v>
      </c>
      <c r="L196" s="3" t="s">
        <v>709</v>
      </c>
      <c r="M196" s="3" t="s">
        <v>15</v>
      </c>
      <c r="N196" s="42" t="s">
        <v>382</v>
      </c>
      <c r="O196" s="3" t="s">
        <v>598</v>
      </c>
      <c r="P196" s="34" t="s">
        <v>894</v>
      </c>
      <c r="Q196" s="5">
        <v>49</v>
      </c>
    </row>
    <row r="199" spans="10:17" x14ac:dyDescent="0.3">
      <c r="J199" s="225" t="s">
        <v>889</v>
      </c>
      <c r="K199" s="225"/>
      <c r="L199" s="225"/>
      <c r="M199" s="225"/>
      <c r="N199" s="225"/>
      <c r="O199" s="225"/>
      <c r="P199" s="225"/>
    </row>
    <row r="201" spans="10:17" ht="15" thickBot="1" x14ac:dyDescent="0.35">
      <c r="J201" s="17" t="s">
        <v>213</v>
      </c>
      <c r="K201" s="24" t="s">
        <v>308</v>
      </c>
      <c r="L201" s="18" t="s">
        <v>178</v>
      </c>
      <c r="M201" s="18" t="s">
        <v>179</v>
      </c>
      <c r="N201" s="18" t="s">
        <v>180</v>
      </c>
      <c r="O201" s="18" t="s">
        <v>181</v>
      </c>
      <c r="P201" s="18" t="s">
        <v>182</v>
      </c>
      <c r="Q201" s="19" t="s">
        <v>215</v>
      </c>
    </row>
    <row r="202" spans="10:17" ht="15" thickBot="1" x14ac:dyDescent="0.35">
      <c r="J202" s="1">
        <v>175</v>
      </c>
      <c r="K202" s="26">
        <v>1</v>
      </c>
      <c r="L202" s="28" t="s">
        <v>424</v>
      </c>
      <c r="M202" s="3" t="s">
        <v>272</v>
      </c>
      <c r="N202" s="14" t="s">
        <v>525</v>
      </c>
      <c r="O202" s="3" t="s">
        <v>598</v>
      </c>
      <c r="P202" s="34" t="s">
        <v>895</v>
      </c>
      <c r="Q202" s="16">
        <v>15</v>
      </c>
    </row>
    <row r="203" spans="10:17" ht="15" thickBot="1" x14ac:dyDescent="0.35">
      <c r="J203" s="12">
        <v>0</v>
      </c>
      <c r="K203" s="26">
        <v>2</v>
      </c>
      <c r="L203" s="28"/>
      <c r="M203" s="3"/>
      <c r="N203" s="14"/>
      <c r="O203" s="3"/>
      <c r="P203" s="34"/>
      <c r="Q203" s="16"/>
    </row>
    <row r="204" spans="10:17" ht="15" thickBot="1" x14ac:dyDescent="0.35">
      <c r="J204" s="12">
        <v>0</v>
      </c>
      <c r="K204" s="26">
        <v>3</v>
      </c>
      <c r="L204" s="28"/>
      <c r="M204" s="3"/>
      <c r="N204" s="14"/>
      <c r="O204" s="3"/>
      <c r="P204" s="34"/>
      <c r="Q204" s="16"/>
    </row>
    <row r="205" spans="10:17" ht="15" thickBot="1" x14ac:dyDescent="0.35">
      <c r="J205" s="12">
        <v>0</v>
      </c>
      <c r="K205" s="26">
        <v>4</v>
      </c>
      <c r="L205" s="13"/>
      <c r="M205" s="13"/>
      <c r="N205" s="14"/>
      <c r="O205" s="13"/>
      <c r="P205" s="34"/>
      <c r="Q205" s="16"/>
    </row>
    <row r="206" spans="10:17" ht="15" thickBot="1" x14ac:dyDescent="0.35">
      <c r="J206" s="12">
        <v>0</v>
      </c>
      <c r="K206" s="26">
        <v>5</v>
      </c>
      <c r="L206" s="13"/>
      <c r="M206" s="13"/>
      <c r="N206" s="14"/>
      <c r="O206" s="13"/>
      <c r="P206" s="34"/>
      <c r="Q206" s="16"/>
    </row>
    <row r="208" spans="10:17" ht="15" thickBot="1" x14ac:dyDescent="0.35">
      <c r="Q208" s="19" t="s">
        <v>303</v>
      </c>
    </row>
    <row r="209" spans="10:17" ht="16.2" thickBot="1" x14ac:dyDescent="0.35">
      <c r="Q209" s="29">
        <f>SUM(Q192:Q206)</f>
        <v>301</v>
      </c>
    </row>
    <row r="211" spans="10:17" x14ac:dyDescent="0.3">
      <c r="J211" s="225" t="s">
        <v>896</v>
      </c>
      <c r="K211" s="225"/>
      <c r="L211" s="225"/>
      <c r="M211" s="225"/>
      <c r="N211" s="225"/>
      <c r="O211" s="225"/>
      <c r="P211" s="225"/>
    </row>
    <row r="213" spans="10:17" ht="15" thickBot="1" x14ac:dyDescent="0.35">
      <c r="J213" s="17" t="s">
        <v>213</v>
      </c>
      <c r="K213" s="20" t="s">
        <v>307</v>
      </c>
      <c r="L213" s="18" t="s">
        <v>178</v>
      </c>
      <c r="M213" s="18" t="s">
        <v>179</v>
      </c>
      <c r="N213" s="18" t="s">
        <v>180</v>
      </c>
      <c r="O213" s="18" t="s">
        <v>181</v>
      </c>
      <c r="P213" s="18" t="s">
        <v>182</v>
      </c>
      <c r="Q213" s="19" t="s">
        <v>215</v>
      </c>
    </row>
    <row r="214" spans="10:17" ht="15" thickBot="1" x14ac:dyDescent="0.35">
      <c r="J214" s="1">
        <v>19</v>
      </c>
      <c r="K214" s="22">
        <v>1</v>
      </c>
      <c r="L214" s="3" t="s">
        <v>744</v>
      </c>
      <c r="M214" s="3" t="s">
        <v>743</v>
      </c>
      <c r="N214" s="42" t="s">
        <v>364</v>
      </c>
      <c r="O214" s="3" t="s">
        <v>589</v>
      </c>
      <c r="P214" s="34" t="s">
        <v>901</v>
      </c>
      <c r="Q214" s="5">
        <v>82</v>
      </c>
    </row>
    <row r="215" spans="10:17" ht="15" thickBot="1" x14ac:dyDescent="0.35">
      <c r="J215" s="1">
        <v>90</v>
      </c>
      <c r="K215" s="22">
        <v>2</v>
      </c>
      <c r="L215" s="3" t="s">
        <v>680</v>
      </c>
      <c r="M215" s="3" t="s">
        <v>40</v>
      </c>
      <c r="N215" s="42" t="s">
        <v>379</v>
      </c>
      <c r="O215" s="3" t="s">
        <v>589</v>
      </c>
      <c r="P215" s="34" t="s">
        <v>902</v>
      </c>
      <c r="Q215" s="5">
        <v>20</v>
      </c>
    </row>
    <row r="216" spans="10:17" ht="15" thickBot="1" x14ac:dyDescent="0.35">
      <c r="J216" s="1">
        <v>99</v>
      </c>
      <c r="K216" s="22">
        <v>3</v>
      </c>
      <c r="L216" s="3" t="s">
        <v>668</v>
      </c>
      <c r="M216" s="3" t="s">
        <v>616</v>
      </c>
      <c r="N216" s="42" t="s">
        <v>364</v>
      </c>
      <c r="O216" s="3" t="s">
        <v>589</v>
      </c>
      <c r="P216" s="34" t="s">
        <v>903</v>
      </c>
      <c r="Q216" s="5">
        <v>11</v>
      </c>
    </row>
    <row r="217" spans="10:17" ht="15" thickBot="1" x14ac:dyDescent="0.35">
      <c r="J217" s="1">
        <v>120</v>
      </c>
      <c r="K217" s="22">
        <v>4</v>
      </c>
      <c r="L217" s="3" t="s">
        <v>648</v>
      </c>
      <c r="M217" s="3" t="s">
        <v>119</v>
      </c>
      <c r="N217" s="42" t="s">
        <v>370</v>
      </c>
      <c r="O217" s="3" t="s">
        <v>589</v>
      </c>
      <c r="P217" s="34" t="s">
        <v>904</v>
      </c>
      <c r="Q217" s="5">
        <v>0</v>
      </c>
    </row>
    <row r="218" spans="10:17" ht="15" thickBot="1" x14ac:dyDescent="0.35">
      <c r="J218" s="1">
        <v>136</v>
      </c>
      <c r="K218" s="22">
        <v>5</v>
      </c>
      <c r="L218" s="3" t="s">
        <v>635</v>
      </c>
      <c r="M218" s="3" t="s">
        <v>210</v>
      </c>
      <c r="N218" s="42" t="s">
        <v>425</v>
      </c>
      <c r="O218" s="3" t="s">
        <v>589</v>
      </c>
      <c r="P218" s="34" t="s">
        <v>905</v>
      </c>
      <c r="Q218" s="5">
        <v>0</v>
      </c>
    </row>
    <row r="221" spans="10:17" x14ac:dyDescent="0.3">
      <c r="J221" s="225" t="s">
        <v>897</v>
      </c>
      <c r="K221" s="225"/>
      <c r="L221" s="225"/>
      <c r="M221" s="225"/>
      <c r="N221" s="225"/>
      <c r="O221" s="225"/>
      <c r="P221" s="225"/>
    </row>
    <row r="223" spans="10:17" ht="15" thickBot="1" x14ac:dyDescent="0.35">
      <c r="J223" s="17" t="s">
        <v>213</v>
      </c>
      <c r="K223" s="24" t="s">
        <v>308</v>
      </c>
      <c r="L223" s="18" t="s">
        <v>178</v>
      </c>
      <c r="M223" s="18" t="s">
        <v>179</v>
      </c>
      <c r="N223" s="18" t="s">
        <v>180</v>
      </c>
      <c r="O223" s="18" t="s">
        <v>181</v>
      </c>
      <c r="P223" s="18" t="s">
        <v>182</v>
      </c>
      <c r="Q223" s="19" t="s">
        <v>215</v>
      </c>
    </row>
    <row r="224" spans="10:17" ht="15" thickBot="1" x14ac:dyDescent="0.35">
      <c r="J224" s="1">
        <v>140</v>
      </c>
      <c r="K224" s="26">
        <v>1</v>
      </c>
      <c r="L224" s="28" t="s">
        <v>821</v>
      </c>
      <c r="M224" s="3" t="s">
        <v>274</v>
      </c>
      <c r="N224" s="14" t="s">
        <v>784</v>
      </c>
      <c r="O224" s="3" t="s">
        <v>589</v>
      </c>
      <c r="P224" s="34" t="s">
        <v>898</v>
      </c>
      <c r="Q224" s="16">
        <v>34</v>
      </c>
    </row>
    <row r="225" spans="1:17" ht="15" thickBot="1" x14ac:dyDescent="0.35">
      <c r="J225" s="12">
        <v>196</v>
      </c>
      <c r="K225" s="26">
        <v>2</v>
      </c>
      <c r="L225" s="28" t="s">
        <v>783</v>
      </c>
      <c r="M225" s="3" t="s">
        <v>782</v>
      </c>
      <c r="N225" s="14" t="s">
        <v>540</v>
      </c>
      <c r="O225" s="3" t="s">
        <v>589</v>
      </c>
      <c r="P225" s="34" t="s">
        <v>899</v>
      </c>
      <c r="Q225" s="16">
        <v>8</v>
      </c>
    </row>
    <row r="226" spans="1:17" ht="15" thickBot="1" x14ac:dyDescent="0.35">
      <c r="J226" s="12">
        <v>197</v>
      </c>
      <c r="K226" s="26">
        <v>3</v>
      </c>
      <c r="L226" s="28" t="s">
        <v>781</v>
      </c>
      <c r="M226" s="3" t="s">
        <v>780</v>
      </c>
      <c r="N226" s="14" t="s">
        <v>525</v>
      </c>
      <c r="O226" s="3" t="s">
        <v>589</v>
      </c>
      <c r="P226" s="34" t="s">
        <v>900</v>
      </c>
      <c r="Q226" s="16">
        <v>7</v>
      </c>
    </row>
    <row r="227" spans="1:17" ht="15" thickBot="1" x14ac:dyDescent="0.35">
      <c r="J227" s="12">
        <v>0</v>
      </c>
      <c r="K227" s="26">
        <v>4</v>
      </c>
      <c r="L227" s="13"/>
      <c r="M227" s="13"/>
      <c r="N227" s="14"/>
      <c r="O227" s="13"/>
      <c r="P227" s="34"/>
      <c r="Q227" s="16"/>
    </row>
    <row r="228" spans="1:17" ht="15" thickBot="1" x14ac:dyDescent="0.35">
      <c r="J228" s="12">
        <v>0</v>
      </c>
      <c r="K228" s="26">
        <v>5</v>
      </c>
      <c r="L228" s="13"/>
      <c r="M228" s="13"/>
      <c r="N228" s="14"/>
      <c r="O228" s="13"/>
      <c r="P228" s="34"/>
      <c r="Q228" s="16"/>
    </row>
    <row r="230" spans="1:17" ht="15" thickBot="1" x14ac:dyDescent="0.35">
      <c r="Q230" s="19" t="s">
        <v>303</v>
      </c>
    </row>
    <row r="231" spans="1:17" ht="16.2" thickBot="1" x14ac:dyDescent="0.35">
      <c r="A231" s="225" t="s">
        <v>1300</v>
      </c>
      <c r="B231" s="225"/>
      <c r="C231" s="225"/>
      <c r="D231" s="225"/>
      <c r="E231" s="225"/>
      <c r="Q231" s="29">
        <f>SUM(Q214:Q228)</f>
        <v>162</v>
      </c>
    </row>
    <row r="233" spans="1:17" ht="15" thickBot="1" x14ac:dyDescent="0.35">
      <c r="A233" s="27" t="s">
        <v>297</v>
      </c>
      <c r="B233" s="27" t="s">
        <v>296</v>
      </c>
      <c r="C233" s="27" t="s">
        <v>294</v>
      </c>
      <c r="D233" s="27" t="s">
        <v>295</v>
      </c>
      <c r="E233" s="19" t="s">
        <v>300</v>
      </c>
      <c r="F233" s="19" t="s">
        <v>301</v>
      </c>
      <c r="G233" s="19" t="s">
        <v>302</v>
      </c>
      <c r="H233" s="19" t="s">
        <v>303</v>
      </c>
      <c r="J233" s="225" t="s">
        <v>1302</v>
      </c>
      <c r="K233" s="225"/>
      <c r="L233" s="225"/>
      <c r="M233" s="225"/>
      <c r="N233" s="225"/>
      <c r="O233" s="225"/>
      <c r="P233" s="225"/>
    </row>
    <row r="234" spans="1:17" ht="18.600000000000001" thickBot="1" x14ac:dyDescent="0.35">
      <c r="A234" s="142">
        <v>1</v>
      </c>
      <c r="B234" s="144" t="s">
        <v>7</v>
      </c>
      <c r="C234" s="133"/>
      <c r="D234" s="133">
        <v>38</v>
      </c>
      <c r="E234" s="134" t="b">
        <v>1</v>
      </c>
      <c r="F234" s="132">
        <f>Q253</f>
        <v>825</v>
      </c>
      <c r="G234" s="130">
        <f>25*D234</f>
        <v>950</v>
      </c>
      <c r="H234" s="131">
        <f>SUM(F234:G234)</f>
        <v>1775</v>
      </c>
    </row>
    <row r="235" spans="1:17" ht="18.600000000000001" thickBot="1" x14ac:dyDescent="0.35">
      <c r="A235" s="142">
        <v>2</v>
      </c>
      <c r="B235" s="144" t="s">
        <v>13</v>
      </c>
      <c r="C235" s="133"/>
      <c r="D235" s="133">
        <v>16</v>
      </c>
      <c r="E235" s="134" t="b">
        <v>1</v>
      </c>
      <c r="F235" s="132">
        <f>Q275</f>
        <v>696</v>
      </c>
      <c r="G235" s="130">
        <f>25*D235</f>
        <v>400</v>
      </c>
      <c r="H235" s="131">
        <f t="shared" ref="H235" si="2">SUM(F235:G235)</f>
        <v>1096</v>
      </c>
      <c r="J235" s="17" t="s">
        <v>213</v>
      </c>
      <c r="K235" s="20" t="s">
        <v>307</v>
      </c>
      <c r="L235" s="18" t="s">
        <v>178</v>
      </c>
      <c r="M235" s="18" t="s">
        <v>179</v>
      </c>
      <c r="N235" s="18" t="s">
        <v>180</v>
      </c>
      <c r="O235" s="18" t="s">
        <v>181</v>
      </c>
      <c r="P235" s="18" t="s">
        <v>182</v>
      </c>
      <c r="Q235" s="19" t="s">
        <v>215</v>
      </c>
    </row>
    <row r="236" spans="1:17" ht="18.600000000000001" thickBot="1" x14ac:dyDescent="0.35">
      <c r="A236" s="145">
        <v>3</v>
      </c>
      <c r="B236" s="184" t="s">
        <v>93</v>
      </c>
      <c r="C236" s="135"/>
      <c r="D236" s="135">
        <v>6</v>
      </c>
      <c r="E236" s="136"/>
      <c r="F236" s="182"/>
      <c r="G236" s="182"/>
      <c r="H236" s="183"/>
      <c r="J236" s="1">
        <v>4</v>
      </c>
      <c r="K236" s="22">
        <v>4</v>
      </c>
      <c r="L236" s="3" t="s">
        <v>1001</v>
      </c>
      <c r="M236" s="3" t="s">
        <v>141</v>
      </c>
      <c r="N236" s="42" t="s">
        <v>330</v>
      </c>
      <c r="O236" s="3" t="s">
        <v>7</v>
      </c>
      <c r="P236" s="34"/>
      <c r="Q236" s="185">
        <v>117</v>
      </c>
    </row>
    <row r="237" spans="1:17" ht="15" thickBot="1" x14ac:dyDescent="0.35">
      <c r="J237" s="1">
        <v>12</v>
      </c>
      <c r="K237" s="22">
        <v>11</v>
      </c>
      <c r="L237" s="3" t="s">
        <v>992</v>
      </c>
      <c r="M237" s="3" t="s">
        <v>991</v>
      </c>
      <c r="N237" s="42" t="s">
        <v>328</v>
      </c>
      <c r="O237" s="3" t="s">
        <v>7</v>
      </c>
      <c r="P237" s="34"/>
      <c r="Q237" s="185">
        <v>110</v>
      </c>
    </row>
    <row r="238" spans="1:17" ht="15" thickBot="1" x14ac:dyDescent="0.35">
      <c r="A238" s="225" t="s">
        <v>1301</v>
      </c>
      <c r="B238" s="225"/>
      <c r="C238" s="225"/>
      <c r="D238" s="225"/>
      <c r="E238" s="225"/>
      <c r="J238" s="1">
        <v>14</v>
      </c>
      <c r="K238" s="22">
        <v>13</v>
      </c>
      <c r="L238" s="3" t="s">
        <v>989</v>
      </c>
      <c r="M238" s="3" t="s">
        <v>77</v>
      </c>
      <c r="N238" s="42" t="s">
        <v>326</v>
      </c>
      <c r="O238" s="3" t="s">
        <v>7</v>
      </c>
      <c r="P238" s="34"/>
      <c r="Q238" s="185">
        <v>108</v>
      </c>
    </row>
    <row r="239" spans="1:17" ht="15" thickBot="1" x14ac:dyDescent="0.35">
      <c r="J239" s="1">
        <v>16</v>
      </c>
      <c r="K239" s="22">
        <v>15</v>
      </c>
      <c r="L239" s="3" t="s">
        <v>4</v>
      </c>
      <c r="M239" s="3" t="s">
        <v>5</v>
      </c>
      <c r="N239" s="42" t="s">
        <v>327</v>
      </c>
      <c r="O239" s="3" t="s">
        <v>7</v>
      </c>
      <c r="P239" s="34"/>
      <c r="Q239" s="185">
        <v>106</v>
      </c>
    </row>
    <row r="240" spans="1:17" ht="15" thickBot="1" x14ac:dyDescent="0.35">
      <c r="A240" s="27" t="s">
        <v>297</v>
      </c>
      <c r="B240" s="27" t="s">
        <v>296</v>
      </c>
      <c r="C240" s="27" t="s">
        <v>294</v>
      </c>
      <c r="D240" s="27" t="s">
        <v>295</v>
      </c>
      <c r="E240" s="19" t="s">
        <v>300</v>
      </c>
      <c r="F240" s="19" t="s">
        <v>301</v>
      </c>
      <c r="G240" s="19" t="s">
        <v>302</v>
      </c>
      <c r="H240" s="19" t="s">
        <v>303</v>
      </c>
      <c r="J240" s="1">
        <v>23</v>
      </c>
      <c r="K240" s="22">
        <v>22</v>
      </c>
      <c r="L240" s="3" t="s">
        <v>833</v>
      </c>
      <c r="M240" s="3" t="s">
        <v>171</v>
      </c>
      <c r="N240" s="42" t="s">
        <v>326</v>
      </c>
      <c r="O240" s="3" t="s">
        <v>7</v>
      </c>
      <c r="P240" s="34"/>
      <c r="Q240" s="185">
        <v>99</v>
      </c>
    </row>
    <row r="241" spans="1:17" ht="18.600000000000001" thickBot="1" x14ac:dyDescent="0.35">
      <c r="A241" s="142">
        <v>1</v>
      </c>
      <c r="B241" s="143" t="s">
        <v>7</v>
      </c>
      <c r="C241" s="133"/>
      <c r="D241" s="133">
        <v>52</v>
      </c>
      <c r="E241" s="134" t="b">
        <v>1</v>
      </c>
      <c r="F241" s="132">
        <f>Q297</f>
        <v>625</v>
      </c>
      <c r="G241" s="130">
        <f>25*D241</f>
        <v>1300</v>
      </c>
      <c r="H241" s="131">
        <f>SUM(F241:G241)</f>
        <v>1925</v>
      </c>
    </row>
    <row r="242" spans="1:17" ht="18.600000000000001" thickBot="1" x14ac:dyDescent="0.35">
      <c r="A242" s="142">
        <v>2</v>
      </c>
      <c r="B242" s="144" t="s">
        <v>13</v>
      </c>
      <c r="C242" s="133"/>
      <c r="D242" s="133">
        <v>19</v>
      </c>
      <c r="E242" s="134" t="b">
        <v>1</v>
      </c>
      <c r="F242" s="132">
        <f>Q319</f>
        <v>405</v>
      </c>
      <c r="G242" s="130">
        <f>25*D242</f>
        <v>475</v>
      </c>
      <c r="H242" s="131">
        <f t="shared" ref="H242" si="3">SUM(F242:G242)</f>
        <v>880</v>
      </c>
    </row>
    <row r="243" spans="1:17" ht="18" x14ac:dyDescent="0.3">
      <c r="A243" s="145">
        <v>3</v>
      </c>
      <c r="B243" s="184" t="s">
        <v>914</v>
      </c>
      <c r="C243" s="135"/>
      <c r="D243" s="135">
        <v>8</v>
      </c>
      <c r="E243" s="136"/>
      <c r="F243" s="182"/>
      <c r="G243" s="182"/>
      <c r="H243" s="183"/>
      <c r="J243" s="225" t="s">
        <v>1303</v>
      </c>
      <c r="K243" s="225"/>
      <c r="L243" s="225"/>
      <c r="M243" s="225"/>
      <c r="N243" s="225"/>
      <c r="O243" s="225"/>
      <c r="P243" s="225"/>
    </row>
    <row r="245" spans="1:17" ht="15" thickBot="1" x14ac:dyDescent="0.35">
      <c r="A245" t="s">
        <v>1310</v>
      </c>
      <c r="J245" s="17" t="s">
        <v>213</v>
      </c>
      <c r="K245" s="24" t="s">
        <v>308</v>
      </c>
      <c r="L245" s="18" t="s">
        <v>178</v>
      </c>
      <c r="M245" s="18" t="s">
        <v>179</v>
      </c>
      <c r="N245" s="18" t="s">
        <v>180</v>
      </c>
      <c r="O245" s="18" t="s">
        <v>181</v>
      </c>
      <c r="P245" s="18" t="s">
        <v>182</v>
      </c>
      <c r="Q245" s="19" t="s">
        <v>215</v>
      </c>
    </row>
    <row r="246" spans="1:17" ht="15" thickBot="1" x14ac:dyDescent="0.35">
      <c r="J246" s="1">
        <v>38</v>
      </c>
      <c r="K246" s="26">
        <v>2</v>
      </c>
      <c r="L246" s="28" t="s">
        <v>1048</v>
      </c>
      <c r="M246" s="3" t="s">
        <v>240</v>
      </c>
      <c r="N246" s="14" t="s">
        <v>341</v>
      </c>
      <c r="O246" s="3" t="s">
        <v>7</v>
      </c>
      <c r="P246" s="34"/>
      <c r="Q246" s="16">
        <v>69</v>
      </c>
    </row>
    <row r="247" spans="1:17" ht="15" thickBot="1" x14ac:dyDescent="0.35">
      <c r="A247" s="27" t="s">
        <v>297</v>
      </c>
      <c r="B247" s="27" t="s">
        <v>296</v>
      </c>
      <c r="C247" s="27" t="s">
        <v>294</v>
      </c>
      <c r="D247" s="27" t="s">
        <v>295</v>
      </c>
      <c r="E247" s="19" t="s">
        <v>300</v>
      </c>
      <c r="F247" s="19" t="s">
        <v>301</v>
      </c>
      <c r="G247" s="19" t="s">
        <v>302</v>
      </c>
      <c r="H247" s="19" t="s">
        <v>303</v>
      </c>
      <c r="J247" s="1">
        <v>93</v>
      </c>
      <c r="K247" s="26">
        <v>13</v>
      </c>
      <c r="L247" s="28" t="s">
        <v>1035</v>
      </c>
      <c r="M247" s="3" t="s">
        <v>1034</v>
      </c>
      <c r="N247" s="14" t="s">
        <v>344</v>
      </c>
      <c r="O247" s="3" t="s">
        <v>7</v>
      </c>
      <c r="P247" s="34"/>
      <c r="Q247" s="16">
        <v>58</v>
      </c>
    </row>
    <row r="248" spans="1:17" ht="18.600000000000001" thickBot="1" x14ac:dyDescent="0.35">
      <c r="A248" s="142">
        <v>1</v>
      </c>
      <c r="B248" s="144" t="s">
        <v>7</v>
      </c>
      <c r="C248" s="133"/>
      <c r="D248" s="133">
        <f>D234+D241</f>
        <v>90</v>
      </c>
      <c r="E248" s="134" t="b">
        <v>1</v>
      </c>
      <c r="F248" s="132">
        <f t="shared" ref="F248:H249" si="4">F234+F241</f>
        <v>1450</v>
      </c>
      <c r="G248" s="132">
        <f t="shared" si="4"/>
        <v>2250</v>
      </c>
      <c r="H248" s="131">
        <f t="shared" si="4"/>
        <v>3700</v>
      </c>
      <c r="J248" s="1">
        <v>95</v>
      </c>
      <c r="K248" s="26">
        <v>14</v>
      </c>
      <c r="L248" s="28" t="s">
        <v>1033</v>
      </c>
      <c r="M248" s="3" t="s">
        <v>1032</v>
      </c>
      <c r="N248" s="14" t="s">
        <v>341</v>
      </c>
      <c r="O248" s="3" t="s">
        <v>7</v>
      </c>
      <c r="P248" s="34"/>
      <c r="Q248" s="16">
        <v>57</v>
      </c>
    </row>
    <row r="249" spans="1:17" ht="18.600000000000001" thickBot="1" x14ac:dyDescent="0.35">
      <c r="A249" s="142">
        <v>2</v>
      </c>
      <c r="B249" s="144" t="s">
        <v>13</v>
      </c>
      <c r="C249" s="133"/>
      <c r="D249" s="133">
        <f>D235+D242</f>
        <v>35</v>
      </c>
      <c r="E249" s="134" t="b">
        <v>1</v>
      </c>
      <c r="F249" s="132">
        <f t="shared" si="4"/>
        <v>1101</v>
      </c>
      <c r="G249" s="132">
        <f t="shared" si="4"/>
        <v>875</v>
      </c>
      <c r="H249" s="131">
        <f t="shared" si="4"/>
        <v>1976</v>
      </c>
      <c r="J249" s="12">
        <v>101</v>
      </c>
      <c r="K249" s="26">
        <v>18</v>
      </c>
      <c r="L249" s="13" t="s">
        <v>1029</v>
      </c>
      <c r="M249" s="13" t="s">
        <v>1028</v>
      </c>
      <c r="N249" s="14" t="s">
        <v>342</v>
      </c>
      <c r="O249" s="13" t="s">
        <v>7</v>
      </c>
      <c r="P249" s="34"/>
      <c r="Q249" s="16">
        <v>53</v>
      </c>
    </row>
    <row r="250" spans="1:17" ht="15" thickBot="1" x14ac:dyDescent="0.35">
      <c r="J250" s="12">
        <v>112</v>
      </c>
      <c r="K250" s="26">
        <v>23</v>
      </c>
      <c r="L250" s="13" t="s">
        <v>1023</v>
      </c>
      <c r="M250" s="13" t="s">
        <v>825</v>
      </c>
      <c r="N250" s="14" t="s">
        <v>343</v>
      </c>
      <c r="O250" s="13" t="s">
        <v>7</v>
      </c>
      <c r="P250" s="34"/>
      <c r="Q250" s="16">
        <v>48</v>
      </c>
    </row>
    <row r="252" spans="1:17" ht="15" thickBot="1" x14ac:dyDescent="0.35">
      <c r="Q252" s="19" t="s">
        <v>303</v>
      </c>
    </row>
    <row r="253" spans="1:17" ht="16.2" thickBot="1" x14ac:dyDescent="0.35">
      <c r="Q253" s="29">
        <f>SUM(Q236:Q250)</f>
        <v>825</v>
      </c>
    </row>
    <row r="255" spans="1:17" x14ac:dyDescent="0.3">
      <c r="J255" s="225" t="s">
        <v>1304</v>
      </c>
      <c r="K255" s="225"/>
      <c r="L255" s="225"/>
      <c r="M255" s="225"/>
      <c r="N255" s="225"/>
      <c r="O255" s="225"/>
      <c r="P255" s="225"/>
    </row>
    <row r="257" spans="10:17" ht="15" thickBot="1" x14ac:dyDescent="0.35">
      <c r="J257" s="17" t="s">
        <v>213</v>
      </c>
      <c r="K257" s="20" t="s">
        <v>307</v>
      </c>
      <c r="L257" s="18" t="s">
        <v>178</v>
      </c>
      <c r="M257" s="18" t="s">
        <v>179</v>
      </c>
      <c r="N257" s="18" t="s">
        <v>180</v>
      </c>
      <c r="O257" s="18" t="s">
        <v>181</v>
      </c>
      <c r="P257" s="18" t="s">
        <v>182</v>
      </c>
      <c r="Q257" s="19" t="s">
        <v>215</v>
      </c>
    </row>
    <row r="258" spans="10:17" ht="15" thickBot="1" x14ac:dyDescent="0.35">
      <c r="J258" s="1">
        <v>1</v>
      </c>
      <c r="K258" s="22">
        <v>1</v>
      </c>
      <c r="L258" s="3" t="s">
        <v>1003</v>
      </c>
      <c r="M258" s="3" t="s">
        <v>77</v>
      </c>
      <c r="N258" s="42" t="s">
        <v>326</v>
      </c>
      <c r="O258" s="3" t="s">
        <v>13</v>
      </c>
      <c r="P258" s="34"/>
      <c r="Q258" s="185">
        <v>120</v>
      </c>
    </row>
    <row r="259" spans="10:17" ht="15" thickBot="1" x14ac:dyDescent="0.35">
      <c r="J259" s="1">
        <v>3</v>
      </c>
      <c r="K259" s="22">
        <v>3</v>
      </c>
      <c r="L259" s="3" t="s">
        <v>11</v>
      </c>
      <c r="M259" s="3" t="s">
        <v>12</v>
      </c>
      <c r="N259" s="42" t="s">
        <v>327</v>
      </c>
      <c r="O259" s="3" t="s">
        <v>13</v>
      </c>
      <c r="P259" s="34"/>
      <c r="Q259" s="185">
        <v>118</v>
      </c>
    </row>
    <row r="260" spans="10:17" ht="15" thickBot="1" x14ac:dyDescent="0.35">
      <c r="J260" s="1">
        <v>31</v>
      </c>
      <c r="K260" s="22">
        <v>30</v>
      </c>
      <c r="L260" s="3" t="s">
        <v>980</v>
      </c>
      <c r="M260" s="3" t="s">
        <v>979</v>
      </c>
      <c r="N260" s="42" t="s">
        <v>330</v>
      </c>
      <c r="O260" s="3" t="s">
        <v>13</v>
      </c>
      <c r="P260" s="34"/>
      <c r="Q260" s="185">
        <v>91</v>
      </c>
    </row>
    <row r="261" spans="10:17" ht="15" thickBot="1" x14ac:dyDescent="0.35">
      <c r="J261" s="1">
        <v>64</v>
      </c>
      <c r="K261" s="22">
        <v>59</v>
      </c>
      <c r="L261" s="3" t="s">
        <v>954</v>
      </c>
      <c r="M261" s="3" t="s">
        <v>953</v>
      </c>
      <c r="N261" s="42" t="s">
        <v>332</v>
      </c>
      <c r="O261" s="3" t="s">
        <v>13</v>
      </c>
      <c r="P261" s="34"/>
      <c r="Q261" s="185">
        <v>62</v>
      </c>
    </row>
    <row r="262" spans="10:17" ht="15" thickBot="1" x14ac:dyDescent="0.35">
      <c r="J262" s="1">
        <v>75</v>
      </c>
      <c r="K262" s="22">
        <v>68</v>
      </c>
      <c r="L262" s="3" t="s">
        <v>942</v>
      </c>
      <c r="M262" s="3" t="s">
        <v>734</v>
      </c>
      <c r="N262" s="42" t="s">
        <v>330</v>
      </c>
      <c r="O262" s="3" t="s">
        <v>13</v>
      </c>
      <c r="P262" s="34"/>
      <c r="Q262" s="185">
        <v>53</v>
      </c>
    </row>
    <row r="265" spans="10:17" x14ac:dyDescent="0.3">
      <c r="J265" s="225" t="s">
        <v>1305</v>
      </c>
      <c r="K265" s="225"/>
      <c r="L265" s="225"/>
      <c r="M265" s="225"/>
      <c r="N265" s="225"/>
      <c r="O265" s="225"/>
      <c r="P265" s="225"/>
    </row>
    <row r="267" spans="10:17" ht="15" thickBot="1" x14ac:dyDescent="0.35">
      <c r="J267" s="17" t="s">
        <v>213</v>
      </c>
      <c r="K267" s="24" t="s">
        <v>308</v>
      </c>
      <c r="L267" s="18" t="s">
        <v>178</v>
      </c>
      <c r="M267" s="18" t="s">
        <v>179</v>
      </c>
      <c r="N267" s="18" t="s">
        <v>180</v>
      </c>
      <c r="O267" s="18" t="s">
        <v>181</v>
      </c>
      <c r="P267" s="18" t="s">
        <v>182</v>
      </c>
      <c r="Q267" s="19" t="s">
        <v>215</v>
      </c>
    </row>
    <row r="268" spans="10:17" ht="15" thickBot="1" x14ac:dyDescent="0.35">
      <c r="J268" s="1">
        <v>88</v>
      </c>
      <c r="K268" s="26">
        <v>11</v>
      </c>
      <c r="L268" s="28" t="s">
        <v>1036</v>
      </c>
      <c r="M268" s="3" t="s">
        <v>569</v>
      </c>
      <c r="N268" s="14" t="s">
        <v>343</v>
      </c>
      <c r="O268" s="3" t="s">
        <v>13</v>
      </c>
      <c r="P268" s="34"/>
      <c r="Q268" s="16">
        <v>60</v>
      </c>
    </row>
    <row r="269" spans="10:17" ht="15" thickBot="1" x14ac:dyDescent="0.35">
      <c r="J269" s="1">
        <v>91</v>
      </c>
      <c r="K269" s="26">
        <v>12</v>
      </c>
      <c r="L269" s="28" t="s">
        <v>610</v>
      </c>
      <c r="M269" s="3" t="s">
        <v>260</v>
      </c>
      <c r="N269" s="14" t="s">
        <v>341</v>
      </c>
      <c r="O269" s="3" t="s">
        <v>13</v>
      </c>
      <c r="P269" s="34"/>
      <c r="Q269" s="16">
        <v>59</v>
      </c>
    </row>
    <row r="270" spans="10:17" ht="15" thickBot="1" x14ac:dyDescent="0.35">
      <c r="J270" s="1">
        <v>117</v>
      </c>
      <c r="K270" s="26">
        <v>25</v>
      </c>
      <c r="L270" s="28" t="s">
        <v>1020</v>
      </c>
      <c r="M270" s="3" t="s">
        <v>574</v>
      </c>
      <c r="N270" s="14" t="s">
        <v>343</v>
      </c>
      <c r="O270" s="3" t="s">
        <v>13</v>
      </c>
      <c r="P270" s="34"/>
      <c r="Q270" s="16">
        <v>46</v>
      </c>
    </row>
    <row r="271" spans="10:17" ht="15" thickBot="1" x14ac:dyDescent="0.35">
      <c r="J271" s="12">
        <v>118</v>
      </c>
      <c r="K271" s="26">
        <v>26</v>
      </c>
      <c r="L271" s="13" t="s">
        <v>937</v>
      </c>
      <c r="M271" s="13" t="s">
        <v>289</v>
      </c>
      <c r="N271" s="14" t="s">
        <v>346</v>
      </c>
      <c r="O271" s="13" t="s">
        <v>13</v>
      </c>
      <c r="P271" s="34"/>
      <c r="Q271" s="16">
        <v>45</v>
      </c>
    </row>
    <row r="272" spans="10:17" ht="15" thickBot="1" x14ac:dyDescent="0.35">
      <c r="J272" s="12">
        <v>124</v>
      </c>
      <c r="K272" s="26">
        <v>29</v>
      </c>
      <c r="L272" s="13" t="s">
        <v>813</v>
      </c>
      <c r="M272" s="13" t="s">
        <v>812</v>
      </c>
      <c r="N272" s="14" t="s">
        <v>341</v>
      </c>
      <c r="O272" s="13" t="s">
        <v>13</v>
      </c>
      <c r="P272" s="34"/>
      <c r="Q272" s="16">
        <v>42</v>
      </c>
    </row>
    <row r="274" spans="10:17" ht="15" thickBot="1" x14ac:dyDescent="0.35">
      <c r="Q274" s="19" t="s">
        <v>303</v>
      </c>
    </row>
    <row r="275" spans="10:17" ht="16.2" thickBot="1" x14ac:dyDescent="0.35">
      <c r="Q275" s="29">
        <f>SUM(Q258:Q272)</f>
        <v>696</v>
      </c>
    </row>
    <row r="277" spans="10:17" x14ac:dyDescent="0.3">
      <c r="J277" s="225" t="s">
        <v>1306</v>
      </c>
      <c r="K277" s="225"/>
      <c r="L277" s="225"/>
      <c r="M277" s="225"/>
      <c r="N277" s="225"/>
      <c r="O277" s="225"/>
      <c r="P277" s="225"/>
    </row>
    <row r="279" spans="10:17" ht="15" thickBot="1" x14ac:dyDescent="0.35">
      <c r="J279" s="17" t="s">
        <v>213</v>
      </c>
      <c r="K279" s="20" t="s">
        <v>307</v>
      </c>
      <c r="L279" s="18" t="s">
        <v>178</v>
      </c>
      <c r="M279" s="18" t="s">
        <v>179</v>
      </c>
      <c r="N279" s="18" t="s">
        <v>180</v>
      </c>
      <c r="O279" s="18" t="s">
        <v>181</v>
      </c>
      <c r="P279" s="18" t="s">
        <v>182</v>
      </c>
      <c r="Q279" s="19" t="s">
        <v>215</v>
      </c>
    </row>
    <row r="280" spans="10:17" ht="15" thickBot="1" x14ac:dyDescent="0.35">
      <c r="J280" s="1">
        <v>7</v>
      </c>
      <c r="K280" s="22">
        <v>7</v>
      </c>
      <c r="L280" s="3" t="s">
        <v>1185</v>
      </c>
      <c r="M280" s="3" t="s">
        <v>26</v>
      </c>
      <c r="N280" s="42" t="s">
        <v>326</v>
      </c>
      <c r="O280" s="3" t="s">
        <v>7</v>
      </c>
      <c r="P280" s="34"/>
      <c r="Q280" s="185">
        <v>94</v>
      </c>
    </row>
    <row r="281" spans="10:17" ht="15" thickBot="1" x14ac:dyDescent="0.35">
      <c r="J281" s="1">
        <v>10</v>
      </c>
      <c r="K281" s="22">
        <v>10</v>
      </c>
      <c r="L281" s="3" t="s">
        <v>209</v>
      </c>
      <c r="M281" s="3" t="s">
        <v>613</v>
      </c>
      <c r="N281" s="42" t="s">
        <v>328</v>
      </c>
      <c r="O281" s="3" t="s">
        <v>7</v>
      </c>
      <c r="P281" s="34"/>
      <c r="Q281" s="185">
        <v>91</v>
      </c>
    </row>
    <row r="282" spans="10:17" ht="15" thickBot="1" x14ac:dyDescent="0.35">
      <c r="J282" s="1">
        <v>15</v>
      </c>
      <c r="K282" s="22">
        <v>15</v>
      </c>
      <c r="L282" s="3" t="s">
        <v>1177</v>
      </c>
      <c r="M282" s="3" t="s">
        <v>102</v>
      </c>
      <c r="N282" s="42" t="s">
        <v>326</v>
      </c>
      <c r="O282" s="3" t="s">
        <v>7</v>
      </c>
      <c r="P282" s="34"/>
      <c r="Q282" s="185">
        <v>86</v>
      </c>
    </row>
    <row r="283" spans="10:17" ht="15" thickBot="1" x14ac:dyDescent="0.35">
      <c r="J283" s="1">
        <v>22</v>
      </c>
      <c r="K283" s="22">
        <v>21</v>
      </c>
      <c r="L283" s="3" t="s">
        <v>1173</v>
      </c>
      <c r="M283" s="3" t="s">
        <v>9</v>
      </c>
      <c r="N283" s="42" t="s">
        <v>329</v>
      </c>
      <c r="O283" s="3" t="s">
        <v>7</v>
      </c>
      <c r="P283" s="34"/>
      <c r="Q283" s="185">
        <v>80</v>
      </c>
    </row>
    <row r="284" spans="10:17" ht="15" thickBot="1" x14ac:dyDescent="0.35">
      <c r="J284" s="1">
        <v>32</v>
      </c>
      <c r="K284" s="22">
        <v>29</v>
      </c>
      <c r="L284" s="3" t="s">
        <v>1165</v>
      </c>
      <c r="M284" s="3" t="s">
        <v>65</v>
      </c>
      <c r="N284" s="42" t="s">
        <v>331</v>
      </c>
      <c r="O284" s="3" t="s">
        <v>7</v>
      </c>
      <c r="P284" s="34"/>
      <c r="Q284" s="185">
        <v>72</v>
      </c>
    </row>
    <row r="287" spans="10:17" x14ac:dyDescent="0.3">
      <c r="J287" s="225" t="s">
        <v>1307</v>
      </c>
      <c r="K287" s="225"/>
      <c r="L287" s="225"/>
      <c r="M287" s="225"/>
      <c r="N287" s="225"/>
      <c r="O287" s="225"/>
      <c r="P287" s="225"/>
    </row>
    <row r="289" spans="10:17" ht="15" thickBot="1" x14ac:dyDescent="0.35">
      <c r="J289" s="17" t="s">
        <v>213</v>
      </c>
      <c r="K289" s="24" t="s">
        <v>308</v>
      </c>
      <c r="L289" s="18" t="s">
        <v>178</v>
      </c>
      <c r="M289" s="18" t="s">
        <v>179</v>
      </c>
      <c r="N289" s="18" t="s">
        <v>180</v>
      </c>
      <c r="O289" s="18" t="s">
        <v>181</v>
      </c>
      <c r="P289" s="18" t="s">
        <v>182</v>
      </c>
      <c r="Q289" s="19" t="s">
        <v>215</v>
      </c>
    </row>
    <row r="290" spans="10:17" ht="15" thickBot="1" x14ac:dyDescent="0.35">
      <c r="J290" s="1">
        <v>36</v>
      </c>
      <c r="K290" s="26">
        <v>4</v>
      </c>
      <c r="L290" s="28" t="s">
        <v>1292</v>
      </c>
      <c r="M290" s="3" t="s">
        <v>1291</v>
      </c>
      <c r="N290" s="14" t="s">
        <v>342</v>
      </c>
      <c r="O290" s="3" t="s">
        <v>7</v>
      </c>
      <c r="P290" s="34"/>
      <c r="Q290" s="16">
        <v>47</v>
      </c>
    </row>
    <row r="291" spans="10:17" ht="15" thickBot="1" x14ac:dyDescent="0.35">
      <c r="J291" s="1">
        <v>57</v>
      </c>
      <c r="K291" s="26">
        <v>9</v>
      </c>
      <c r="L291" s="28" t="s">
        <v>944</v>
      </c>
      <c r="M291" s="3" t="s">
        <v>289</v>
      </c>
      <c r="N291" s="14" t="s">
        <v>345</v>
      </c>
      <c r="O291" s="3" t="s">
        <v>7</v>
      </c>
      <c r="P291" s="34"/>
      <c r="Q291" s="16">
        <v>42</v>
      </c>
    </row>
    <row r="292" spans="10:17" ht="15" thickBot="1" x14ac:dyDescent="0.35">
      <c r="J292" s="1">
        <v>63</v>
      </c>
      <c r="K292" s="26">
        <v>12</v>
      </c>
      <c r="L292" s="28" t="s">
        <v>1281</v>
      </c>
      <c r="M292" s="3" t="s">
        <v>560</v>
      </c>
      <c r="N292" s="14" t="s">
        <v>341</v>
      </c>
      <c r="O292" s="3" t="s">
        <v>7</v>
      </c>
      <c r="P292" s="34"/>
      <c r="Q292" s="16">
        <v>39</v>
      </c>
    </row>
    <row r="293" spans="10:17" ht="15" thickBot="1" x14ac:dyDescent="0.35">
      <c r="J293" s="12">
        <v>68</v>
      </c>
      <c r="K293" s="26">
        <v>13</v>
      </c>
      <c r="L293" s="13" t="s">
        <v>238</v>
      </c>
      <c r="M293" s="13" t="s">
        <v>235</v>
      </c>
      <c r="N293" s="14" t="s">
        <v>343</v>
      </c>
      <c r="O293" s="13" t="s">
        <v>7</v>
      </c>
      <c r="P293" s="34"/>
      <c r="Q293" s="16">
        <v>38</v>
      </c>
    </row>
    <row r="294" spans="10:17" ht="15" thickBot="1" x14ac:dyDescent="0.35">
      <c r="J294" s="12">
        <v>72</v>
      </c>
      <c r="K294" s="26">
        <v>15</v>
      </c>
      <c r="L294" s="13" t="s">
        <v>1280</v>
      </c>
      <c r="M294" s="13" t="s">
        <v>567</v>
      </c>
      <c r="N294" s="14" t="s">
        <v>343</v>
      </c>
      <c r="O294" s="13" t="s">
        <v>7</v>
      </c>
      <c r="P294" s="34"/>
      <c r="Q294" s="16">
        <v>36</v>
      </c>
    </row>
    <row r="296" spans="10:17" ht="15" thickBot="1" x14ac:dyDescent="0.35">
      <c r="Q296" s="19" t="s">
        <v>303</v>
      </c>
    </row>
    <row r="297" spans="10:17" ht="16.2" thickBot="1" x14ac:dyDescent="0.35">
      <c r="Q297" s="29">
        <f>SUM(Q280:Q294)</f>
        <v>625</v>
      </c>
    </row>
    <row r="299" spans="10:17" x14ac:dyDescent="0.3">
      <c r="J299" s="225" t="s">
        <v>1308</v>
      </c>
      <c r="K299" s="225"/>
      <c r="L299" s="225"/>
      <c r="M299" s="225"/>
      <c r="N299" s="225"/>
      <c r="O299" s="225"/>
      <c r="P299" s="225"/>
    </row>
    <row r="301" spans="10:17" ht="15" thickBot="1" x14ac:dyDescent="0.35">
      <c r="J301" s="17" t="s">
        <v>213</v>
      </c>
      <c r="K301" s="20" t="s">
        <v>307</v>
      </c>
      <c r="L301" s="18" t="s">
        <v>178</v>
      </c>
      <c r="M301" s="18" t="s">
        <v>179</v>
      </c>
      <c r="N301" s="18" t="s">
        <v>180</v>
      </c>
      <c r="O301" s="18" t="s">
        <v>181</v>
      </c>
      <c r="P301" s="18" t="s">
        <v>182</v>
      </c>
      <c r="Q301" s="19" t="s">
        <v>215</v>
      </c>
    </row>
    <row r="302" spans="10:17" ht="15" thickBot="1" x14ac:dyDescent="0.35">
      <c r="J302" s="1">
        <v>25</v>
      </c>
      <c r="K302" s="22">
        <v>24</v>
      </c>
      <c r="L302" s="3" t="s">
        <v>729</v>
      </c>
      <c r="M302" s="3" t="s">
        <v>622</v>
      </c>
      <c r="N302" s="42" t="s">
        <v>326</v>
      </c>
      <c r="O302" s="3" t="s">
        <v>13</v>
      </c>
      <c r="P302" s="34"/>
      <c r="Q302" s="185">
        <v>77</v>
      </c>
    </row>
    <row r="303" spans="10:17" ht="15" thickBot="1" x14ac:dyDescent="0.35">
      <c r="J303" s="1">
        <v>37</v>
      </c>
      <c r="K303" s="22">
        <v>33</v>
      </c>
      <c r="L303" s="3" t="s">
        <v>1163</v>
      </c>
      <c r="M303" s="3" t="s">
        <v>1162</v>
      </c>
      <c r="N303" s="42" t="s">
        <v>331</v>
      </c>
      <c r="O303" s="3" t="s">
        <v>13</v>
      </c>
      <c r="P303" s="34"/>
      <c r="Q303" s="185">
        <v>68</v>
      </c>
    </row>
    <row r="304" spans="10:17" ht="15" thickBot="1" x14ac:dyDescent="0.35">
      <c r="J304" s="1">
        <v>40</v>
      </c>
      <c r="K304" s="22">
        <v>36</v>
      </c>
      <c r="L304" s="3" t="s">
        <v>1160</v>
      </c>
      <c r="M304" s="3" t="s">
        <v>12</v>
      </c>
      <c r="N304" s="42" t="s">
        <v>329</v>
      </c>
      <c r="O304" s="3" t="s">
        <v>13</v>
      </c>
      <c r="P304" s="34"/>
      <c r="Q304" s="185">
        <v>65</v>
      </c>
    </row>
    <row r="305" spans="1:17" ht="15" thickBot="1" x14ac:dyDescent="0.35">
      <c r="J305" s="1">
        <v>60</v>
      </c>
      <c r="K305" s="22">
        <v>50</v>
      </c>
      <c r="L305" s="3" t="s">
        <v>1145</v>
      </c>
      <c r="M305" s="3" t="s">
        <v>656</v>
      </c>
      <c r="N305" s="42" t="s">
        <v>327</v>
      </c>
      <c r="O305" s="3" t="s">
        <v>13</v>
      </c>
      <c r="P305" s="34"/>
      <c r="Q305" s="185">
        <v>51</v>
      </c>
    </row>
    <row r="306" spans="1:17" ht="15" thickBot="1" x14ac:dyDescent="0.35">
      <c r="J306" s="1">
        <v>64</v>
      </c>
      <c r="K306" s="22">
        <v>52</v>
      </c>
      <c r="L306" s="3" t="s">
        <v>1143</v>
      </c>
      <c r="M306" s="3" t="s">
        <v>1142</v>
      </c>
      <c r="N306" s="42" t="s">
        <v>329</v>
      </c>
      <c r="O306" s="3" t="s">
        <v>13</v>
      </c>
      <c r="P306" s="34"/>
      <c r="Q306" s="185">
        <v>49</v>
      </c>
    </row>
    <row r="309" spans="1:17" x14ac:dyDescent="0.3">
      <c r="J309" s="225" t="s">
        <v>1309</v>
      </c>
      <c r="K309" s="225"/>
      <c r="L309" s="225"/>
      <c r="M309" s="225"/>
      <c r="N309" s="225"/>
      <c r="O309" s="225"/>
      <c r="P309" s="225"/>
    </row>
    <row r="311" spans="1:17" ht="15" thickBot="1" x14ac:dyDescent="0.35">
      <c r="J311" s="17" t="s">
        <v>213</v>
      </c>
      <c r="K311" s="24" t="s">
        <v>308</v>
      </c>
      <c r="L311" s="18" t="s">
        <v>178</v>
      </c>
      <c r="M311" s="18" t="s">
        <v>179</v>
      </c>
      <c r="N311" s="18" t="s">
        <v>180</v>
      </c>
      <c r="O311" s="18" t="s">
        <v>181</v>
      </c>
      <c r="P311" s="18" t="s">
        <v>182</v>
      </c>
      <c r="Q311" s="19" t="s">
        <v>215</v>
      </c>
    </row>
    <row r="312" spans="1:17" ht="15" thickBot="1" x14ac:dyDescent="0.35">
      <c r="J312" s="1">
        <v>27</v>
      </c>
      <c r="K312" s="26">
        <v>3</v>
      </c>
      <c r="L312" s="28" t="s">
        <v>1294</v>
      </c>
      <c r="M312" s="3" t="s">
        <v>1293</v>
      </c>
      <c r="N312" s="14" t="s">
        <v>342</v>
      </c>
      <c r="O312" s="3" t="s">
        <v>13</v>
      </c>
      <c r="P312" s="34"/>
      <c r="Q312" s="16">
        <v>48</v>
      </c>
    </row>
    <row r="313" spans="1:17" ht="15" thickBot="1" x14ac:dyDescent="0.35">
      <c r="J313" s="1">
        <v>95</v>
      </c>
      <c r="K313" s="26">
        <v>25</v>
      </c>
      <c r="L313" s="28" t="s">
        <v>1271</v>
      </c>
      <c r="M313" s="3" t="s">
        <v>1270</v>
      </c>
      <c r="N313" s="14" t="s">
        <v>342</v>
      </c>
      <c r="O313" s="3" t="s">
        <v>13</v>
      </c>
      <c r="P313" s="34"/>
      <c r="Q313" s="16">
        <v>26</v>
      </c>
    </row>
    <row r="314" spans="1:17" ht="15" thickBot="1" x14ac:dyDescent="0.35">
      <c r="J314" s="1">
        <v>103</v>
      </c>
      <c r="K314" s="26">
        <v>30</v>
      </c>
      <c r="L314" s="28" t="s">
        <v>1163</v>
      </c>
      <c r="M314" s="3" t="s">
        <v>550</v>
      </c>
      <c r="N314" s="14" t="s">
        <v>345</v>
      </c>
      <c r="O314" s="3" t="s">
        <v>13</v>
      </c>
      <c r="P314" s="34"/>
      <c r="Q314" s="16">
        <v>21</v>
      </c>
    </row>
    <row r="315" spans="1:17" ht="15" thickBot="1" x14ac:dyDescent="0.35">
      <c r="J315" s="12">
        <v>204</v>
      </c>
      <c r="K315" s="26">
        <v>73</v>
      </c>
      <c r="L315" s="13" t="s">
        <v>1217</v>
      </c>
      <c r="M315" s="13" t="s">
        <v>536</v>
      </c>
      <c r="N315" s="14" t="s">
        <v>345</v>
      </c>
      <c r="O315" s="13" t="s">
        <v>13</v>
      </c>
      <c r="P315" s="34"/>
      <c r="Q315" s="16">
        <v>0</v>
      </c>
    </row>
    <row r="316" spans="1:17" ht="15" thickBot="1" x14ac:dyDescent="0.35">
      <c r="J316" s="12">
        <v>211</v>
      </c>
      <c r="K316" s="26">
        <v>78</v>
      </c>
      <c r="L316" s="13" t="s">
        <v>1211</v>
      </c>
      <c r="M316" s="13" t="s">
        <v>1210</v>
      </c>
      <c r="N316" s="14" t="s">
        <v>344</v>
      </c>
      <c r="O316" s="13" t="s">
        <v>13</v>
      </c>
      <c r="P316" s="34"/>
      <c r="Q316" s="16">
        <v>0</v>
      </c>
    </row>
    <row r="318" spans="1:17" ht="15" thickBot="1" x14ac:dyDescent="0.35">
      <c r="Q318" s="19" t="s">
        <v>303</v>
      </c>
    </row>
    <row r="319" spans="1:17" ht="16.2" thickBot="1" x14ac:dyDescent="0.35">
      <c r="A319" s="225" t="s">
        <v>1486</v>
      </c>
      <c r="B319" s="225"/>
      <c r="C319" s="225"/>
      <c r="D319" s="225"/>
      <c r="E319" s="225"/>
      <c r="Q319" s="29">
        <f>SUM(Q302:Q316)</f>
        <v>405</v>
      </c>
    </row>
    <row r="321" spans="1:17" ht="15" thickBot="1" x14ac:dyDescent="0.35">
      <c r="A321" s="27" t="s">
        <v>297</v>
      </c>
      <c r="B321" s="27" t="s">
        <v>296</v>
      </c>
      <c r="C321" s="27" t="s">
        <v>294</v>
      </c>
      <c r="D321" s="27" t="s">
        <v>295</v>
      </c>
      <c r="E321" s="19" t="s">
        <v>300</v>
      </c>
      <c r="F321" s="19" t="s">
        <v>301</v>
      </c>
      <c r="G321" s="19" t="s">
        <v>302</v>
      </c>
      <c r="H321" s="19" t="s">
        <v>303</v>
      </c>
      <c r="J321" s="225" t="s">
        <v>1488</v>
      </c>
      <c r="K321" s="225"/>
      <c r="L321" s="225"/>
      <c r="M321" s="225"/>
      <c r="N321" s="225"/>
      <c r="O321" s="225"/>
      <c r="P321" s="225"/>
    </row>
    <row r="322" spans="1:17" ht="18.600000000000001" thickBot="1" x14ac:dyDescent="0.35">
      <c r="A322" s="142">
        <v>1</v>
      </c>
      <c r="B322" s="144" t="s">
        <v>714</v>
      </c>
      <c r="C322" s="133">
        <v>22</v>
      </c>
      <c r="D322" s="133">
        <v>21</v>
      </c>
      <c r="E322" s="134" t="b">
        <v>1</v>
      </c>
      <c r="F322" s="130">
        <f>Q341</f>
        <v>673</v>
      </c>
      <c r="G322" s="130">
        <f>25*D322</f>
        <v>525</v>
      </c>
      <c r="H322" s="131">
        <f>SUM(F322:G322)</f>
        <v>1198</v>
      </c>
    </row>
    <row r="323" spans="1:17" ht="18.600000000000001" thickBot="1" x14ac:dyDescent="0.35">
      <c r="A323" s="142">
        <v>2</v>
      </c>
      <c r="B323" s="144" t="s">
        <v>104</v>
      </c>
      <c r="C323" s="133">
        <v>14</v>
      </c>
      <c r="D323" s="133">
        <v>14</v>
      </c>
      <c r="E323" s="134" t="b">
        <v>1</v>
      </c>
      <c r="F323" s="130">
        <f>Q363</f>
        <v>302</v>
      </c>
      <c r="G323" s="130">
        <f t="shared" ref="G323:G324" si="5">25*D323</f>
        <v>350</v>
      </c>
      <c r="H323" s="131">
        <f t="shared" ref="H323:H324" si="6">SUM(F323:G323)</f>
        <v>652</v>
      </c>
      <c r="J323" s="17" t="s">
        <v>213</v>
      </c>
      <c r="K323" s="20" t="s">
        <v>307</v>
      </c>
      <c r="L323" s="18" t="s">
        <v>178</v>
      </c>
      <c r="M323" s="18" t="s">
        <v>179</v>
      </c>
      <c r="N323" s="18" t="s">
        <v>180</v>
      </c>
      <c r="O323" s="18" t="s">
        <v>181</v>
      </c>
      <c r="P323" s="18" t="s">
        <v>182</v>
      </c>
      <c r="Q323" s="19" t="s">
        <v>215</v>
      </c>
    </row>
    <row r="324" spans="1:17" ht="18.600000000000001" thickBot="1" x14ac:dyDescent="0.35">
      <c r="A324" s="142">
        <v>3</v>
      </c>
      <c r="B324" s="144" t="s">
        <v>163</v>
      </c>
      <c r="C324" s="133">
        <v>11</v>
      </c>
      <c r="D324" s="133">
        <v>11</v>
      </c>
      <c r="E324" s="134" t="b">
        <v>1</v>
      </c>
      <c r="F324" s="132">
        <f>Q385</f>
        <v>239</v>
      </c>
      <c r="G324" s="130">
        <f t="shared" si="5"/>
        <v>275</v>
      </c>
      <c r="H324" s="131">
        <f t="shared" si="6"/>
        <v>514</v>
      </c>
      <c r="J324" s="1">
        <v>1</v>
      </c>
      <c r="K324" s="22">
        <v>1</v>
      </c>
      <c r="L324" s="3" t="s">
        <v>1451</v>
      </c>
      <c r="M324" s="3" t="s">
        <v>1450</v>
      </c>
      <c r="N324" s="42" t="s">
        <v>326</v>
      </c>
      <c r="O324" s="3" t="s">
        <v>514</v>
      </c>
      <c r="P324" s="34">
        <v>2.2465277777777778E-2</v>
      </c>
      <c r="Q324" s="221">
        <v>100</v>
      </c>
    </row>
    <row r="325" spans="1:17" ht="15" thickBot="1" x14ac:dyDescent="0.35">
      <c r="A325" s="145">
        <v>4</v>
      </c>
      <c r="B325" s="146" t="s">
        <v>7</v>
      </c>
      <c r="C325" s="135">
        <v>8</v>
      </c>
      <c r="D325" s="135">
        <v>8</v>
      </c>
      <c r="E325" s="136"/>
      <c r="J325" s="1">
        <v>5</v>
      </c>
      <c r="K325" s="22">
        <v>5</v>
      </c>
      <c r="L325" s="3" t="s">
        <v>1445</v>
      </c>
      <c r="M325" s="3" t="s">
        <v>1444</v>
      </c>
      <c r="N325" s="42" t="s">
        <v>370</v>
      </c>
      <c r="O325" s="3" t="s">
        <v>514</v>
      </c>
      <c r="P325" s="34">
        <v>2.4571759259259258E-2</v>
      </c>
      <c r="Q325" s="128">
        <v>96</v>
      </c>
    </row>
    <row r="326" spans="1:17" ht="15" thickBot="1" x14ac:dyDescent="0.35">
      <c r="A326" s="145">
        <v>5</v>
      </c>
      <c r="B326" s="184" t="s">
        <v>1343</v>
      </c>
      <c r="C326" s="135">
        <v>8</v>
      </c>
      <c r="D326" s="135">
        <v>8</v>
      </c>
      <c r="E326" s="136"/>
      <c r="J326" s="1">
        <v>6</v>
      </c>
      <c r="K326" s="22">
        <v>6</v>
      </c>
      <c r="L326" s="3" t="s">
        <v>764</v>
      </c>
      <c r="M326" s="3" t="s">
        <v>763</v>
      </c>
      <c r="N326" s="42" t="s">
        <v>326</v>
      </c>
      <c r="O326" s="3" t="s">
        <v>514</v>
      </c>
      <c r="P326" s="34">
        <v>2.5057870370370369E-2</v>
      </c>
      <c r="Q326" s="128">
        <v>95</v>
      </c>
    </row>
    <row r="327" spans="1:17" ht="15" thickBot="1" x14ac:dyDescent="0.35">
      <c r="A327" s="145">
        <v>6</v>
      </c>
      <c r="B327" s="146" t="s">
        <v>191</v>
      </c>
      <c r="C327" s="135">
        <v>7</v>
      </c>
      <c r="D327" s="135">
        <v>7</v>
      </c>
      <c r="E327" s="136"/>
      <c r="J327" s="1">
        <v>15</v>
      </c>
      <c r="K327" s="22">
        <v>15</v>
      </c>
      <c r="L327" s="3" t="s">
        <v>1184</v>
      </c>
      <c r="M327" s="3" t="s">
        <v>60</v>
      </c>
      <c r="N327" s="42" t="s">
        <v>382</v>
      </c>
      <c r="O327" s="3" t="s">
        <v>514</v>
      </c>
      <c r="P327" s="34">
        <v>2.673611111111111E-2</v>
      </c>
      <c r="Q327" s="128">
        <v>86</v>
      </c>
    </row>
    <row r="328" spans="1:17" ht="15" thickBot="1" x14ac:dyDescent="0.35">
      <c r="A328" s="145">
        <v>7</v>
      </c>
      <c r="B328" s="146" t="s">
        <v>367</v>
      </c>
      <c r="C328" s="135">
        <v>6</v>
      </c>
      <c r="D328" s="135">
        <v>6</v>
      </c>
      <c r="E328" s="136"/>
      <c r="J328" s="1">
        <v>30</v>
      </c>
      <c r="K328" s="22">
        <v>29</v>
      </c>
      <c r="L328" s="3" t="s">
        <v>1426</v>
      </c>
      <c r="M328" s="3" t="s">
        <v>123</v>
      </c>
      <c r="N328" s="42" t="s">
        <v>364</v>
      </c>
      <c r="O328" s="3" t="s">
        <v>514</v>
      </c>
      <c r="P328" s="34">
        <v>2.8726851851851851E-2</v>
      </c>
      <c r="Q328" s="128">
        <v>72</v>
      </c>
    </row>
    <row r="329" spans="1:17" x14ac:dyDescent="0.3">
      <c r="A329" s="145">
        <v>8</v>
      </c>
      <c r="B329" s="146" t="s">
        <v>1349</v>
      </c>
      <c r="C329" s="135">
        <v>5</v>
      </c>
      <c r="D329" s="135">
        <v>5</v>
      </c>
      <c r="E329" s="136"/>
    </row>
    <row r="330" spans="1:17" x14ac:dyDescent="0.3">
      <c r="A330" s="145">
        <v>9</v>
      </c>
      <c r="B330" s="146" t="s">
        <v>1378</v>
      </c>
      <c r="C330" s="135">
        <v>4</v>
      </c>
      <c r="D330" s="135">
        <v>4</v>
      </c>
      <c r="E330" s="136"/>
    </row>
    <row r="331" spans="1:17" x14ac:dyDescent="0.3">
      <c r="A331" s="145">
        <v>10</v>
      </c>
      <c r="B331" s="146" t="s">
        <v>502</v>
      </c>
      <c r="C331" s="135">
        <v>4</v>
      </c>
      <c r="D331" s="135">
        <v>4</v>
      </c>
      <c r="E331" s="136"/>
      <c r="J331" s="225" t="s">
        <v>1487</v>
      </c>
      <c r="K331" s="225"/>
      <c r="L331" s="225"/>
      <c r="M331" s="225"/>
      <c r="N331" s="225"/>
      <c r="O331" s="225"/>
      <c r="P331" s="225"/>
    </row>
    <row r="332" spans="1:17" x14ac:dyDescent="0.3">
      <c r="A332" s="217"/>
      <c r="B332" s="218"/>
      <c r="C332" s="219"/>
      <c r="D332" s="219"/>
      <c r="E332" s="220"/>
    </row>
    <row r="333" spans="1:17" ht="15" thickBot="1" x14ac:dyDescent="0.35">
      <c r="A333" s="217"/>
      <c r="B333" s="218"/>
      <c r="C333" s="219"/>
      <c r="D333" s="219"/>
      <c r="E333" s="220"/>
      <c r="J333" s="17" t="s">
        <v>213</v>
      </c>
      <c r="K333" s="24" t="s">
        <v>308</v>
      </c>
      <c r="L333" s="18" t="s">
        <v>178</v>
      </c>
      <c r="M333" s="18" t="s">
        <v>179</v>
      </c>
      <c r="N333" s="18" t="s">
        <v>180</v>
      </c>
      <c r="O333" s="18" t="s">
        <v>181</v>
      </c>
      <c r="P333" s="18" t="s">
        <v>182</v>
      </c>
      <c r="Q333" s="19" t="s">
        <v>215</v>
      </c>
    </row>
    <row r="334" spans="1:17" ht="15" thickBot="1" x14ac:dyDescent="0.35">
      <c r="A334" s="217"/>
      <c r="B334" s="218"/>
      <c r="C334" s="219"/>
      <c r="D334" s="219"/>
      <c r="E334" s="220"/>
      <c r="J334" s="1">
        <v>31</v>
      </c>
      <c r="K334" s="26">
        <v>2</v>
      </c>
      <c r="L334" s="28" t="s">
        <v>1483</v>
      </c>
      <c r="M334" s="3" t="s">
        <v>240</v>
      </c>
      <c r="N334" s="14" t="s">
        <v>534</v>
      </c>
      <c r="O334" s="3" t="s">
        <v>514</v>
      </c>
      <c r="P334" s="34">
        <v>2.8796296296296296E-2</v>
      </c>
      <c r="Q334" s="16">
        <v>49</v>
      </c>
    </row>
    <row r="335" spans="1:17" ht="15" thickBot="1" x14ac:dyDescent="0.35">
      <c r="A335" s="217"/>
      <c r="B335" s="218"/>
      <c r="C335" s="219"/>
      <c r="D335" s="219"/>
      <c r="E335" s="220"/>
      <c r="J335" s="1">
        <v>37</v>
      </c>
      <c r="K335" s="26">
        <v>3</v>
      </c>
      <c r="L335" s="28" t="s">
        <v>1295</v>
      </c>
      <c r="M335" s="3" t="s">
        <v>804</v>
      </c>
      <c r="N335" s="14" t="s">
        <v>540</v>
      </c>
      <c r="O335" s="3" t="s">
        <v>514</v>
      </c>
      <c r="P335" s="34">
        <v>2.9479166666666667E-2</v>
      </c>
      <c r="Q335" s="16">
        <v>48</v>
      </c>
    </row>
    <row r="336" spans="1:17" ht="15" thickBot="1" x14ac:dyDescent="0.35">
      <c r="A336" s="217"/>
      <c r="B336" s="218"/>
      <c r="C336" s="219"/>
      <c r="D336" s="219"/>
      <c r="E336" s="220"/>
      <c r="J336" s="1">
        <v>58</v>
      </c>
      <c r="K336" s="26">
        <v>5</v>
      </c>
      <c r="L336" s="28" t="s">
        <v>1481</v>
      </c>
      <c r="M336" s="3" t="s">
        <v>560</v>
      </c>
      <c r="N336" s="14" t="s">
        <v>545</v>
      </c>
      <c r="O336" s="3" t="s">
        <v>514</v>
      </c>
      <c r="P336" s="34">
        <v>3.152777777777778E-2</v>
      </c>
      <c r="Q336" s="16">
        <v>46</v>
      </c>
    </row>
    <row r="337" spans="1:17" ht="15" thickBot="1" x14ac:dyDescent="0.35">
      <c r="A337" s="217"/>
      <c r="B337" s="218"/>
      <c r="C337" s="219"/>
      <c r="D337" s="219"/>
      <c r="E337" s="220"/>
      <c r="J337" s="12">
        <v>93</v>
      </c>
      <c r="K337" s="26">
        <v>9</v>
      </c>
      <c r="L337" s="13" t="s">
        <v>1477</v>
      </c>
      <c r="M337" s="13" t="s">
        <v>1272</v>
      </c>
      <c r="N337" s="14" t="s">
        <v>527</v>
      </c>
      <c r="O337" s="13" t="s">
        <v>514</v>
      </c>
      <c r="P337" s="34">
        <v>3.453703703703704E-2</v>
      </c>
      <c r="Q337" s="16">
        <v>42</v>
      </c>
    </row>
    <row r="338" spans="1:17" ht="15" thickBot="1" x14ac:dyDescent="0.35">
      <c r="A338" s="217"/>
      <c r="B338" s="218"/>
      <c r="C338" s="219"/>
      <c r="D338" s="219"/>
      <c r="E338" s="220"/>
      <c r="J338" s="12">
        <v>104</v>
      </c>
      <c r="K338" s="26">
        <v>12</v>
      </c>
      <c r="L338" s="13" t="s">
        <v>1476</v>
      </c>
      <c r="M338" s="13" t="s">
        <v>782</v>
      </c>
      <c r="N338" s="14" t="s">
        <v>784</v>
      </c>
      <c r="O338" s="13" t="s">
        <v>514</v>
      </c>
      <c r="P338" s="34">
        <v>3.5428240740740739E-2</v>
      </c>
      <c r="Q338" s="16">
        <v>39</v>
      </c>
    </row>
    <row r="339" spans="1:17" x14ac:dyDescent="0.3">
      <c r="A339" s="217"/>
      <c r="B339" s="218"/>
      <c r="C339" s="219"/>
      <c r="D339" s="219"/>
      <c r="E339" s="220"/>
    </row>
    <row r="340" spans="1:17" ht="15" thickBot="1" x14ac:dyDescent="0.35">
      <c r="A340" s="217"/>
      <c r="B340" s="218"/>
      <c r="C340" s="219"/>
      <c r="D340" s="219"/>
      <c r="E340" s="220"/>
      <c r="Q340" s="19" t="s">
        <v>303</v>
      </c>
    </row>
    <row r="341" spans="1:17" ht="16.2" thickBot="1" x14ac:dyDescent="0.35">
      <c r="A341" s="217"/>
      <c r="B341" s="218"/>
      <c r="C341" s="219"/>
      <c r="D341" s="219"/>
      <c r="E341" s="220"/>
      <c r="Q341" s="29">
        <f>SUM(Q324:Q338)</f>
        <v>673</v>
      </c>
    </row>
    <row r="342" spans="1:17" x14ac:dyDescent="0.3">
      <c r="A342" s="217"/>
      <c r="B342" s="218"/>
      <c r="C342" s="219"/>
      <c r="D342" s="219"/>
      <c r="E342" s="220"/>
    </row>
    <row r="343" spans="1:17" x14ac:dyDescent="0.3">
      <c r="A343" s="217"/>
      <c r="B343" s="218"/>
      <c r="C343" s="219"/>
      <c r="D343" s="219"/>
      <c r="E343" s="220"/>
      <c r="J343" s="225" t="s">
        <v>1490</v>
      </c>
      <c r="K343" s="225"/>
      <c r="L343" s="225"/>
      <c r="M343" s="225"/>
      <c r="N343" s="225"/>
      <c r="O343" s="225"/>
      <c r="P343" s="225"/>
    </row>
    <row r="344" spans="1:17" x14ac:dyDescent="0.3">
      <c r="A344" s="217"/>
      <c r="B344" s="218"/>
      <c r="C344" s="219"/>
      <c r="D344" s="219"/>
      <c r="E344" s="220"/>
    </row>
    <row r="345" spans="1:17" ht="15" thickBot="1" x14ac:dyDescent="0.35">
      <c r="A345" s="217"/>
      <c r="B345" s="218"/>
      <c r="C345" s="219"/>
      <c r="D345" s="219"/>
      <c r="E345" s="220"/>
      <c r="J345" s="17" t="s">
        <v>213</v>
      </c>
      <c r="K345" s="20" t="s">
        <v>307</v>
      </c>
      <c r="L345" s="18" t="s">
        <v>178</v>
      </c>
      <c r="M345" s="18" t="s">
        <v>179</v>
      </c>
      <c r="N345" s="18" t="s">
        <v>180</v>
      </c>
      <c r="O345" s="18" t="s">
        <v>181</v>
      </c>
      <c r="P345" s="18" t="s">
        <v>182</v>
      </c>
      <c r="Q345" s="19" t="s">
        <v>215</v>
      </c>
    </row>
    <row r="346" spans="1:17" ht="15" thickBot="1" x14ac:dyDescent="0.35">
      <c r="A346" s="217"/>
      <c r="B346" s="218"/>
      <c r="C346" s="219"/>
      <c r="D346" s="219"/>
      <c r="E346" s="220"/>
      <c r="J346" s="1">
        <v>21</v>
      </c>
      <c r="K346" s="22">
        <v>21</v>
      </c>
      <c r="L346" s="3" t="s">
        <v>1432</v>
      </c>
      <c r="M346" s="3" t="s">
        <v>1179</v>
      </c>
      <c r="N346" s="42" t="s">
        <v>326</v>
      </c>
      <c r="O346" s="222" t="s">
        <v>389</v>
      </c>
      <c r="P346" s="34">
        <v>2.7418981481481482E-2</v>
      </c>
      <c r="Q346" s="16">
        <v>80</v>
      </c>
    </row>
    <row r="347" spans="1:17" ht="15" thickBot="1" x14ac:dyDescent="0.35">
      <c r="A347" s="217"/>
      <c r="B347" s="218"/>
      <c r="C347" s="219"/>
      <c r="D347" s="219"/>
      <c r="E347" s="220"/>
      <c r="J347" s="1">
        <v>34</v>
      </c>
      <c r="K347" s="22">
        <v>32</v>
      </c>
      <c r="L347" s="3" t="s">
        <v>1425</v>
      </c>
      <c r="M347" s="3" t="s">
        <v>1379</v>
      </c>
      <c r="N347" s="42" t="s">
        <v>379</v>
      </c>
      <c r="O347" s="222" t="s">
        <v>389</v>
      </c>
      <c r="P347" s="34">
        <v>2.9305555555555557E-2</v>
      </c>
      <c r="Q347" s="16">
        <v>69</v>
      </c>
    </row>
    <row r="348" spans="1:17" ht="15" thickBot="1" x14ac:dyDescent="0.35">
      <c r="A348" s="217"/>
      <c r="B348" s="218"/>
      <c r="C348" s="219"/>
      <c r="D348" s="219"/>
      <c r="E348" s="220"/>
      <c r="J348" s="1">
        <v>57</v>
      </c>
      <c r="K348" s="22">
        <v>53</v>
      </c>
      <c r="L348" s="3" t="s">
        <v>1408</v>
      </c>
      <c r="M348" s="3" t="s">
        <v>90</v>
      </c>
      <c r="N348" s="42" t="s">
        <v>379</v>
      </c>
      <c r="O348" s="222" t="s">
        <v>389</v>
      </c>
      <c r="P348" s="34">
        <v>3.1504629629629632E-2</v>
      </c>
      <c r="Q348" s="16">
        <v>48</v>
      </c>
    </row>
    <row r="349" spans="1:17" ht="15" thickBot="1" x14ac:dyDescent="0.35">
      <c r="A349" s="217"/>
      <c r="B349" s="218"/>
      <c r="C349" s="219"/>
      <c r="D349" s="219"/>
      <c r="E349" s="220"/>
      <c r="J349" s="1">
        <v>63</v>
      </c>
      <c r="K349" s="22">
        <v>58</v>
      </c>
      <c r="L349" s="3" t="s">
        <v>1402</v>
      </c>
      <c r="M349" s="3" t="s">
        <v>1401</v>
      </c>
      <c r="N349" s="42" t="s">
        <v>374</v>
      </c>
      <c r="O349" s="222" t="s">
        <v>389</v>
      </c>
      <c r="P349" s="34">
        <v>3.1782407407407405E-2</v>
      </c>
      <c r="Q349" s="16">
        <v>43</v>
      </c>
    </row>
    <row r="350" spans="1:17" ht="15" thickBot="1" x14ac:dyDescent="0.35">
      <c r="A350" s="217"/>
      <c r="B350" s="218"/>
      <c r="C350" s="219"/>
      <c r="D350" s="219"/>
      <c r="E350" s="220"/>
      <c r="J350" s="1">
        <v>81</v>
      </c>
      <c r="K350" s="22">
        <v>75</v>
      </c>
      <c r="L350" s="3" t="s">
        <v>1385</v>
      </c>
      <c r="M350" s="3" t="s">
        <v>1384</v>
      </c>
      <c r="N350" s="42" t="s">
        <v>382</v>
      </c>
      <c r="O350" s="222" t="s">
        <v>389</v>
      </c>
      <c r="P350" s="34">
        <v>3.304398148148148E-2</v>
      </c>
      <c r="Q350" s="16">
        <v>26</v>
      </c>
    </row>
    <row r="351" spans="1:17" x14ac:dyDescent="0.3">
      <c r="A351" s="217"/>
      <c r="B351" s="218"/>
      <c r="C351" s="219"/>
      <c r="D351" s="219"/>
      <c r="E351" s="220"/>
    </row>
    <row r="352" spans="1:17" x14ac:dyDescent="0.3">
      <c r="A352" s="217"/>
      <c r="B352" s="218"/>
      <c r="C352" s="219"/>
      <c r="D352" s="219"/>
      <c r="E352" s="220"/>
    </row>
    <row r="353" spans="1:17" x14ac:dyDescent="0.3">
      <c r="A353" s="217"/>
      <c r="B353" s="218"/>
      <c r="C353" s="219"/>
      <c r="D353" s="219"/>
      <c r="E353" s="220"/>
      <c r="J353" s="225" t="s">
        <v>1489</v>
      </c>
      <c r="K353" s="225"/>
      <c r="L353" s="225"/>
      <c r="M353" s="225"/>
      <c r="N353" s="225"/>
      <c r="O353" s="225"/>
      <c r="P353" s="225"/>
    </row>
    <row r="354" spans="1:17" x14ac:dyDescent="0.3">
      <c r="A354" s="217"/>
      <c r="B354" s="218"/>
      <c r="C354" s="219"/>
      <c r="D354" s="219"/>
      <c r="E354" s="220"/>
    </row>
    <row r="355" spans="1:17" ht="15" thickBot="1" x14ac:dyDescent="0.35">
      <c r="A355" s="217"/>
      <c r="B355" s="218"/>
      <c r="C355" s="219"/>
      <c r="D355" s="219"/>
      <c r="E355" s="220"/>
      <c r="J355" s="17" t="s">
        <v>213</v>
      </c>
      <c r="K355" s="24" t="s">
        <v>308</v>
      </c>
      <c r="L355" s="18" t="s">
        <v>178</v>
      </c>
      <c r="M355" s="18" t="s">
        <v>179</v>
      </c>
      <c r="N355" s="18" t="s">
        <v>180</v>
      </c>
      <c r="O355" s="18" t="s">
        <v>181</v>
      </c>
      <c r="P355" s="18" t="s">
        <v>182</v>
      </c>
      <c r="Q355" s="19" t="s">
        <v>215</v>
      </c>
    </row>
    <row r="356" spans="1:17" ht="15" thickBot="1" x14ac:dyDescent="0.35">
      <c r="A356" s="217"/>
      <c r="B356" s="218"/>
      <c r="C356" s="219"/>
      <c r="D356" s="219"/>
      <c r="E356" s="220"/>
      <c r="J356" s="1">
        <v>155</v>
      </c>
      <c r="K356" s="26">
        <v>29</v>
      </c>
      <c r="L356" s="28" t="s">
        <v>1463</v>
      </c>
      <c r="M356" s="3" t="s">
        <v>1291</v>
      </c>
      <c r="N356" s="14" t="s">
        <v>525</v>
      </c>
      <c r="O356" s="3" t="s">
        <v>389</v>
      </c>
      <c r="P356" s="34">
        <v>4.2187500000000003E-2</v>
      </c>
      <c r="Q356" s="16">
        <v>22</v>
      </c>
    </row>
    <row r="357" spans="1:17" ht="15" thickBot="1" x14ac:dyDescent="0.35">
      <c r="A357" s="217"/>
      <c r="B357" s="218"/>
      <c r="C357" s="219"/>
      <c r="D357" s="219"/>
      <c r="E357" s="220"/>
      <c r="J357" s="1">
        <v>175</v>
      </c>
      <c r="K357" s="26">
        <v>37</v>
      </c>
      <c r="L357" s="28" t="s">
        <v>76</v>
      </c>
      <c r="M357" s="3" t="s">
        <v>1040</v>
      </c>
      <c r="N357" s="14" t="s">
        <v>534</v>
      </c>
      <c r="O357" s="3" t="s">
        <v>389</v>
      </c>
      <c r="P357" s="34">
        <v>5.1828703703703703E-2</v>
      </c>
      <c r="Q357" s="16">
        <v>14</v>
      </c>
    </row>
    <row r="358" spans="1:17" ht="15" thickBot="1" x14ac:dyDescent="0.35">
      <c r="A358" s="217"/>
      <c r="B358" s="218"/>
      <c r="C358" s="219"/>
      <c r="D358" s="219"/>
      <c r="E358" s="220"/>
      <c r="J358" s="1"/>
      <c r="K358" s="26"/>
      <c r="L358" s="28"/>
      <c r="M358" s="3"/>
      <c r="N358" s="14"/>
      <c r="O358" s="3"/>
      <c r="P358" s="34"/>
      <c r="Q358" s="16"/>
    </row>
    <row r="359" spans="1:17" ht="15" thickBot="1" x14ac:dyDescent="0.35">
      <c r="A359" s="217"/>
      <c r="B359" s="218"/>
      <c r="C359" s="219"/>
      <c r="D359" s="219"/>
      <c r="E359" s="220"/>
      <c r="J359" s="12"/>
      <c r="K359" s="26"/>
      <c r="L359" s="13"/>
      <c r="M359" s="13"/>
      <c r="N359" s="14"/>
      <c r="O359" s="13"/>
      <c r="P359" s="34"/>
      <c r="Q359" s="16"/>
    </row>
    <row r="360" spans="1:17" ht="15" thickBot="1" x14ac:dyDescent="0.35">
      <c r="A360" s="217"/>
      <c r="B360" s="218"/>
      <c r="C360" s="219"/>
      <c r="D360" s="219"/>
      <c r="E360" s="220"/>
      <c r="J360" s="12"/>
      <c r="K360" s="26"/>
      <c r="L360" s="13"/>
      <c r="M360" s="13"/>
      <c r="N360" s="14"/>
      <c r="O360" s="13"/>
      <c r="P360" s="34"/>
      <c r="Q360" s="16"/>
    </row>
    <row r="361" spans="1:17" x14ac:dyDescent="0.3">
      <c r="A361" s="217"/>
      <c r="B361" s="218"/>
      <c r="C361" s="219"/>
      <c r="D361" s="219"/>
      <c r="E361" s="220"/>
    </row>
    <row r="362" spans="1:17" ht="15" thickBot="1" x14ac:dyDescent="0.35">
      <c r="A362" s="217"/>
      <c r="B362" s="218"/>
      <c r="C362" s="219"/>
      <c r="D362" s="219"/>
      <c r="E362" s="220"/>
      <c r="Q362" s="19" t="s">
        <v>303</v>
      </c>
    </row>
    <row r="363" spans="1:17" ht="16.2" thickBot="1" x14ac:dyDescent="0.35">
      <c r="A363" s="217"/>
      <c r="B363" s="218"/>
      <c r="C363" s="219"/>
      <c r="D363" s="219"/>
      <c r="E363" s="220"/>
      <c r="Q363" s="29">
        <f>SUM(Q346:Q360)</f>
        <v>302</v>
      </c>
    </row>
    <row r="364" spans="1:17" x14ac:dyDescent="0.3">
      <c r="A364" s="217"/>
      <c r="B364" s="218"/>
      <c r="C364" s="219"/>
      <c r="D364" s="219"/>
      <c r="E364" s="220"/>
    </row>
    <row r="365" spans="1:17" x14ac:dyDescent="0.3">
      <c r="J365" s="225" t="s">
        <v>1491</v>
      </c>
      <c r="K365" s="225"/>
      <c r="L365" s="225"/>
      <c r="M365" s="225"/>
      <c r="N365" s="225"/>
      <c r="O365" s="225"/>
      <c r="P365" s="225"/>
    </row>
    <row r="367" spans="1:17" ht="15" thickBot="1" x14ac:dyDescent="0.35">
      <c r="J367" s="17" t="s">
        <v>213</v>
      </c>
      <c r="K367" s="20" t="s">
        <v>307</v>
      </c>
      <c r="L367" s="18" t="s">
        <v>178</v>
      </c>
      <c r="M367" s="18" t="s">
        <v>179</v>
      </c>
      <c r="N367" s="18" t="s">
        <v>180</v>
      </c>
      <c r="O367" s="18" t="s">
        <v>181</v>
      </c>
      <c r="P367" s="18" t="s">
        <v>182</v>
      </c>
      <c r="Q367" s="19" t="s">
        <v>215</v>
      </c>
    </row>
    <row r="368" spans="1:17" ht="15" thickBot="1" x14ac:dyDescent="0.35">
      <c r="J368" s="1">
        <v>27</v>
      </c>
      <c r="K368" s="22">
        <v>26</v>
      </c>
      <c r="L368" s="3" t="s">
        <v>1428</v>
      </c>
      <c r="M368" s="3" t="s">
        <v>26</v>
      </c>
      <c r="N368" s="42" t="s">
        <v>370</v>
      </c>
      <c r="O368" s="3" t="s">
        <v>471</v>
      </c>
      <c r="P368" s="34">
        <v>2.8356481481481483E-2</v>
      </c>
      <c r="Q368" s="16">
        <v>75</v>
      </c>
    </row>
    <row r="369" spans="10:17" ht="15" thickBot="1" x14ac:dyDescent="0.35">
      <c r="J369" s="1">
        <v>74</v>
      </c>
      <c r="K369" s="22">
        <v>68</v>
      </c>
      <c r="L369" s="3" t="s">
        <v>1389</v>
      </c>
      <c r="M369" s="3" t="s">
        <v>1</v>
      </c>
      <c r="N369" s="42" t="s">
        <v>382</v>
      </c>
      <c r="O369" s="3" t="s">
        <v>471</v>
      </c>
      <c r="P369" s="34">
        <v>3.2523148148148148E-2</v>
      </c>
      <c r="Q369" s="16">
        <v>33</v>
      </c>
    </row>
    <row r="370" spans="10:17" ht="15" thickBot="1" x14ac:dyDescent="0.35">
      <c r="J370" s="1">
        <v>130</v>
      </c>
      <c r="K370" s="22">
        <v>109</v>
      </c>
      <c r="L370" s="3" t="s">
        <v>160</v>
      </c>
      <c r="M370" s="3" t="s">
        <v>161</v>
      </c>
      <c r="N370" s="42" t="s">
        <v>596</v>
      </c>
      <c r="O370" s="3" t="s">
        <v>471</v>
      </c>
      <c r="P370" s="34">
        <v>3.875E-2</v>
      </c>
      <c r="Q370" s="16">
        <v>0</v>
      </c>
    </row>
    <row r="371" spans="10:17" ht="15" thickBot="1" x14ac:dyDescent="0.35">
      <c r="J371" s="1">
        <v>148</v>
      </c>
      <c r="K371" s="22">
        <v>123</v>
      </c>
      <c r="L371" s="3" t="s">
        <v>1328</v>
      </c>
      <c r="M371" s="3" t="s">
        <v>686</v>
      </c>
      <c r="N371" s="42" t="s">
        <v>326</v>
      </c>
      <c r="O371" s="3" t="s">
        <v>471</v>
      </c>
      <c r="P371" s="34">
        <v>4.1099537037037039E-2</v>
      </c>
      <c r="Q371" s="16">
        <v>0</v>
      </c>
    </row>
    <row r="372" spans="10:17" ht="15" thickBot="1" x14ac:dyDescent="0.35">
      <c r="J372" s="1"/>
      <c r="K372" s="22"/>
      <c r="L372" s="3"/>
      <c r="M372" s="3"/>
      <c r="N372" s="42"/>
      <c r="O372" s="3"/>
      <c r="P372" s="34"/>
      <c r="Q372" s="16"/>
    </row>
    <row r="375" spans="10:17" x14ac:dyDescent="0.3">
      <c r="J375" s="225" t="s">
        <v>1492</v>
      </c>
      <c r="K375" s="225"/>
      <c r="L375" s="225"/>
      <c r="M375" s="225"/>
      <c r="N375" s="225"/>
      <c r="O375" s="225"/>
      <c r="P375" s="225"/>
    </row>
    <row r="377" spans="10:17" ht="15" thickBot="1" x14ac:dyDescent="0.35">
      <c r="J377" s="17" t="s">
        <v>213</v>
      </c>
      <c r="K377" s="24" t="s">
        <v>308</v>
      </c>
      <c r="L377" s="18" t="s">
        <v>178</v>
      </c>
      <c r="M377" s="18" t="s">
        <v>179</v>
      </c>
      <c r="N377" s="18" t="s">
        <v>180</v>
      </c>
      <c r="O377" s="18" t="s">
        <v>181</v>
      </c>
      <c r="P377" s="18" t="s">
        <v>182</v>
      </c>
      <c r="Q377" s="19" t="s">
        <v>215</v>
      </c>
    </row>
    <row r="378" spans="10:17" ht="15" thickBot="1" x14ac:dyDescent="0.35">
      <c r="J378" s="1">
        <v>106</v>
      </c>
      <c r="K378" s="26">
        <v>13</v>
      </c>
      <c r="L378" s="28" t="s">
        <v>989</v>
      </c>
      <c r="M378" s="3" t="s">
        <v>222</v>
      </c>
      <c r="N378" s="14" t="s">
        <v>534</v>
      </c>
      <c r="O378" s="3" t="s">
        <v>471</v>
      </c>
      <c r="P378" s="34">
        <v>3.5706018518518519E-2</v>
      </c>
      <c r="Q378" s="16">
        <v>38</v>
      </c>
    </row>
    <row r="379" spans="10:17" ht="15" thickBot="1" x14ac:dyDescent="0.35">
      <c r="J379" s="1">
        <v>136</v>
      </c>
      <c r="K379" s="26">
        <v>23</v>
      </c>
      <c r="L379" s="28" t="s">
        <v>1470</v>
      </c>
      <c r="M379" s="3" t="s">
        <v>835</v>
      </c>
      <c r="N379" s="14" t="s">
        <v>545</v>
      </c>
      <c r="O379" s="3" t="s">
        <v>471</v>
      </c>
      <c r="P379" s="34">
        <v>3.9699074074074074E-2</v>
      </c>
      <c r="Q379" s="16">
        <v>28</v>
      </c>
    </row>
    <row r="380" spans="10:17" ht="15" thickBot="1" x14ac:dyDescent="0.35">
      <c r="J380" s="1">
        <v>150</v>
      </c>
      <c r="K380" s="26">
        <v>26</v>
      </c>
      <c r="L380" s="28" t="s">
        <v>241</v>
      </c>
      <c r="M380" s="3" t="s">
        <v>1467</v>
      </c>
      <c r="N380" s="14" t="s">
        <v>525</v>
      </c>
      <c r="O380" s="3" t="s">
        <v>471</v>
      </c>
      <c r="P380" s="34">
        <v>4.1400462962962965E-2</v>
      </c>
      <c r="Q380" s="16">
        <v>25</v>
      </c>
    </row>
    <row r="381" spans="10:17" ht="15" thickBot="1" x14ac:dyDescent="0.35">
      <c r="J381" s="12">
        <v>160</v>
      </c>
      <c r="K381" s="26">
        <v>30</v>
      </c>
      <c r="L381" s="13" t="s">
        <v>1462</v>
      </c>
      <c r="M381" s="13" t="s">
        <v>240</v>
      </c>
      <c r="N381" s="14" t="s">
        <v>525</v>
      </c>
      <c r="O381" s="13" t="s">
        <v>471</v>
      </c>
      <c r="P381" s="34">
        <v>4.4618055555555557E-2</v>
      </c>
      <c r="Q381" s="16">
        <v>21</v>
      </c>
    </row>
    <row r="382" spans="10:17" ht="15" thickBot="1" x14ac:dyDescent="0.35">
      <c r="J382" s="12">
        <v>164</v>
      </c>
      <c r="K382" s="26">
        <v>32</v>
      </c>
      <c r="L382" s="13" t="s">
        <v>1460</v>
      </c>
      <c r="M382" s="13" t="s">
        <v>1459</v>
      </c>
      <c r="N382" s="14" t="s">
        <v>540</v>
      </c>
      <c r="O382" s="13" t="s">
        <v>471</v>
      </c>
      <c r="P382" s="34">
        <v>4.8472222222222222E-2</v>
      </c>
      <c r="Q382" s="16">
        <v>19</v>
      </c>
    </row>
    <row r="384" spans="10:17" ht="15" thickBot="1" x14ac:dyDescent="0.35">
      <c r="Q384" s="19" t="s">
        <v>303</v>
      </c>
    </row>
    <row r="385" spans="17:17" ht="16.2" thickBot="1" x14ac:dyDescent="0.35">
      <c r="Q385" s="29">
        <f>SUM(Q368:Q382)</f>
        <v>239</v>
      </c>
    </row>
  </sheetData>
  <sortState xmlns:xlrd2="http://schemas.microsoft.com/office/spreadsheetml/2017/richdata2" ref="A58:E96">
    <sortCondition descending="1" ref="D58:D96"/>
  </sortState>
  <mergeCells count="38">
    <mergeCell ref="J145:P145"/>
    <mergeCell ref="J155:P155"/>
    <mergeCell ref="J167:P167"/>
    <mergeCell ref="J177:P177"/>
    <mergeCell ref="J189:P189"/>
    <mergeCell ref="A2:D2"/>
    <mergeCell ref="J4:P4"/>
    <mergeCell ref="J14:P14"/>
    <mergeCell ref="J26:P26"/>
    <mergeCell ref="J36:P36"/>
    <mergeCell ref="A238:E238"/>
    <mergeCell ref="J233:P233"/>
    <mergeCell ref="J243:P243"/>
    <mergeCell ref="J255:P255"/>
    <mergeCell ref="A55:E55"/>
    <mergeCell ref="J57:P57"/>
    <mergeCell ref="J67:P67"/>
    <mergeCell ref="A99:E99"/>
    <mergeCell ref="J101:P101"/>
    <mergeCell ref="J111:P111"/>
    <mergeCell ref="J123:P123"/>
    <mergeCell ref="J133:P133"/>
    <mergeCell ref="A231:E231"/>
    <mergeCell ref="J199:P199"/>
    <mergeCell ref="J211:P211"/>
    <mergeCell ref="J221:P221"/>
    <mergeCell ref="J265:P265"/>
    <mergeCell ref="J277:P277"/>
    <mergeCell ref="J287:P287"/>
    <mergeCell ref="J299:P299"/>
    <mergeCell ref="J309:P309"/>
    <mergeCell ref="J365:P365"/>
    <mergeCell ref="J375:P375"/>
    <mergeCell ref="A319:E319"/>
    <mergeCell ref="J321:P321"/>
    <mergeCell ref="J331:P331"/>
    <mergeCell ref="J343:P343"/>
    <mergeCell ref="J353:P353"/>
  </mergeCells>
  <pageMargins left="0.7" right="0.7" top="0.75" bottom="0.75" header="0.3" footer="0.3"/>
  <ignoredErrors>
    <ignoredError sqref="D102:D103 C10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AEC5A-1D0C-40D2-A921-C84DCD1A3303}">
  <sheetPr>
    <pageSetUpPr fitToPage="1"/>
  </sheetPr>
  <dimension ref="B3:N582"/>
  <sheetViews>
    <sheetView tabSelected="1" workbookViewId="0">
      <selection activeCell="S16" sqref="S16"/>
    </sheetView>
  </sheetViews>
  <sheetFormatPr defaultRowHeight="13.2" x14ac:dyDescent="0.25"/>
  <cols>
    <col min="1" max="2" width="8.88671875" style="46"/>
    <col min="3" max="3" width="25.77734375" style="46" bestFit="1" customWidth="1"/>
    <col min="4" max="4" width="26.109375" style="46" bestFit="1" customWidth="1"/>
    <col min="5" max="16384" width="8.88671875" style="46"/>
  </cols>
  <sheetData>
    <row r="3" spans="2:13" ht="21" x14ac:dyDescent="0.25">
      <c r="B3" s="223" t="s">
        <v>310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</row>
    <row r="4" spans="2:13" ht="21" x14ac:dyDescent="0.25">
      <c r="B4" s="224" t="s">
        <v>316</v>
      </c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</row>
    <row r="5" spans="2:13" ht="21" x14ac:dyDescent="0.25">
      <c r="B5" s="224" t="s">
        <v>311</v>
      </c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</row>
    <row r="6" spans="2:13" ht="171.6" thickBot="1" x14ac:dyDescent="0.4">
      <c r="B6" s="124" t="s">
        <v>312</v>
      </c>
      <c r="C6" s="124" t="s">
        <v>313</v>
      </c>
      <c r="D6" s="123" t="s">
        <v>314</v>
      </c>
      <c r="E6" s="122" t="s">
        <v>315</v>
      </c>
      <c r="F6" s="100" t="s">
        <v>352</v>
      </c>
      <c r="G6" s="100" t="s">
        <v>353</v>
      </c>
      <c r="H6" s="100" t="s">
        <v>354</v>
      </c>
      <c r="I6" s="100" t="s">
        <v>355</v>
      </c>
      <c r="J6" s="100" t="s">
        <v>356</v>
      </c>
      <c r="K6" s="100" t="s">
        <v>357</v>
      </c>
      <c r="L6" s="100" t="s">
        <v>358</v>
      </c>
      <c r="M6" s="122" t="s">
        <v>303</v>
      </c>
    </row>
    <row r="7" spans="2:13" ht="16.8" thickTop="1" thickBot="1" x14ac:dyDescent="0.3">
      <c r="B7" s="121">
        <v>1</v>
      </c>
      <c r="C7" s="120" t="s">
        <v>11</v>
      </c>
      <c r="D7" s="120" t="s">
        <v>363</v>
      </c>
      <c r="E7" s="119">
        <v>5</v>
      </c>
      <c r="F7" s="119">
        <v>97</v>
      </c>
      <c r="G7" s="118">
        <v>99</v>
      </c>
      <c r="H7" s="118">
        <v>98</v>
      </c>
      <c r="I7" s="117">
        <v>118</v>
      </c>
      <c r="J7" s="117">
        <v>88</v>
      </c>
      <c r="K7" s="117"/>
      <c r="L7" s="117"/>
      <c r="M7" s="116">
        <f t="shared" ref="M7:M70" si="0">SUM(F7:L7)</f>
        <v>500</v>
      </c>
    </row>
    <row r="8" spans="2:13" ht="16.2" thickBot="1" x14ac:dyDescent="0.35">
      <c r="B8" s="108">
        <v>2</v>
      </c>
      <c r="C8" s="115" t="s">
        <v>381</v>
      </c>
      <c r="D8" s="115" t="s">
        <v>30</v>
      </c>
      <c r="E8" s="212">
        <v>5</v>
      </c>
      <c r="F8" s="212">
        <v>91</v>
      </c>
      <c r="G8" s="108">
        <v>92</v>
      </c>
      <c r="H8" s="108">
        <v>88</v>
      </c>
      <c r="I8" s="108">
        <v>101</v>
      </c>
      <c r="J8" s="108">
        <v>78</v>
      </c>
      <c r="K8" s="108"/>
      <c r="L8" s="108"/>
      <c r="M8" s="213">
        <f t="shared" si="0"/>
        <v>450</v>
      </c>
    </row>
    <row r="9" spans="2:13" ht="16.2" thickBot="1" x14ac:dyDescent="0.35">
      <c r="B9" s="108">
        <v>3</v>
      </c>
      <c r="C9" s="115" t="s">
        <v>51</v>
      </c>
      <c r="D9" s="115" t="s">
        <v>52</v>
      </c>
      <c r="E9" s="109">
        <v>5</v>
      </c>
      <c r="F9" s="109">
        <v>84</v>
      </c>
      <c r="G9" s="108">
        <v>81</v>
      </c>
      <c r="H9" s="108">
        <v>84</v>
      </c>
      <c r="I9" s="107">
        <v>96</v>
      </c>
      <c r="J9" s="107">
        <v>67</v>
      </c>
      <c r="K9" s="107"/>
      <c r="L9" s="107"/>
      <c r="M9" s="111">
        <f t="shared" si="0"/>
        <v>412</v>
      </c>
    </row>
    <row r="10" spans="2:13" ht="16.2" thickBot="1" x14ac:dyDescent="0.35">
      <c r="B10" s="108">
        <v>4</v>
      </c>
      <c r="C10" s="115" t="s">
        <v>43</v>
      </c>
      <c r="D10" s="115" t="s">
        <v>26</v>
      </c>
      <c r="E10" s="109">
        <v>5</v>
      </c>
      <c r="F10" s="109">
        <v>87</v>
      </c>
      <c r="G10" s="108">
        <v>79</v>
      </c>
      <c r="H10" s="108">
        <v>78</v>
      </c>
      <c r="I10" s="107">
        <v>83</v>
      </c>
      <c r="J10" s="107">
        <v>64</v>
      </c>
      <c r="K10" s="107"/>
      <c r="L10" s="107"/>
      <c r="M10" s="111">
        <f t="shared" si="0"/>
        <v>391</v>
      </c>
    </row>
    <row r="11" spans="2:13" ht="16.2" thickBot="1" x14ac:dyDescent="0.35">
      <c r="B11" s="108">
        <v>5</v>
      </c>
      <c r="C11" s="115" t="s">
        <v>20</v>
      </c>
      <c r="D11" s="115" t="s">
        <v>21</v>
      </c>
      <c r="E11" s="109">
        <v>4</v>
      </c>
      <c r="F11" s="109">
        <v>94</v>
      </c>
      <c r="G11" s="108">
        <v>96</v>
      </c>
      <c r="H11" s="108">
        <v>86</v>
      </c>
      <c r="I11" s="107">
        <v>111</v>
      </c>
      <c r="J11" s="107"/>
      <c r="K11" s="107"/>
      <c r="L11" s="107"/>
      <c r="M11" s="111">
        <f t="shared" si="0"/>
        <v>387</v>
      </c>
    </row>
    <row r="12" spans="2:13" ht="16.2" thickBot="1" x14ac:dyDescent="0.35">
      <c r="B12" s="108">
        <v>6</v>
      </c>
      <c r="C12" s="110" t="s">
        <v>66</v>
      </c>
      <c r="D12" s="110" t="s">
        <v>67</v>
      </c>
      <c r="E12" s="109">
        <v>5</v>
      </c>
      <c r="F12" s="109">
        <v>77</v>
      </c>
      <c r="G12" s="108">
        <v>71</v>
      </c>
      <c r="H12" s="108">
        <v>80</v>
      </c>
      <c r="I12" s="107">
        <v>92</v>
      </c>
      <c r="J12" s="107">
        <v>56</v>
      </c>
      <c r="K12" s="107"/>
      <c r="L12" s="107"/>
      <c r="M12" s="111">
        <f t="shared" si="0"/>
        <v>376</v>
      </c>
    </row>
    <row r="13" spans="2:13" ht="16.2" thickBot="1" x14ac:dyDescent="0.35">
      <c r="B13" s="108">
        <v>7</v>
      </c>
      <c r="C13" s="114" t="s">
        <v>14</v>
      </c>
      <c r="D13" s="114" t="s">
        <v>15</v>
      </c>
      <c r="E13" s="109">
        <v>4</v>
      </c>
      <c r="F13" s="109">
        <v>96</v>
      </c>
      <c r="G13" s="108">
        <v>93</v>
      </c>
      <c r="H13" s="108"/>
      <c r="I13" s="107">
        <v>103</v>
      </c>
      <c r="J13" s="107">
        <v>79</v>
      </c>
      <c r="K13" s="107"/>
      <c r="L13" s="107"/>
      <c r="M13" s="111">
        <f t="shared" si="0"/>
        <v>371</v>
      </c>
    </row>
    <row r="14" spans="2:13" ht="16.2" thickBot="1" x14ac:dyDescent="0.35">
      <c r="B14" s="108">
        <v>8</v>
      </c>
      <c r="C14" s="114" t="s">
        <v>45</v>
      </c>
      <c r="D14" s="114" t="s">
        <v>46</v>
      </c>
      <c r="E14" s="212">
        <v>4</v>
      </c>
      <c r="F14" s="212">
        <v>86</v>
      </c>
      <c r="G14" s="108">
        <v>83</v>
      </c>
      <c r="H14" s="108">
        <v>81</v>
      </c>
      <c r="I14" s="108">
        <v>83</v>
      </c>
      <c r="J14" s="108"/>
      <c r="K14" s="108"/>
      <c r="L14" s="108"/>
      <c r="M14" s="213">
        <f t="shared" si="0"/>
        <v>333</v>
      </c>
    </row>
    <row r="15" spans="2:13" ht="16.2" thickBot="1" x14ac:dyDescent="0.35">
      <c r="B15" s="108">
        <v>9</v>
      </c>
      <c r="C15" s="110" t="s">
        <v>53</v>
      </c>
      <c r="D15" s="110" t="s">
        <v>54</v>
      </c>
      <c r="E15" s="109">
        <v>4</v>
      </c>
      <c r="F15" s="109">
        <v>83</v>
      </c>
      <c r="G15" s="108"/>
      <c r="H15" s="108">
        <v>72</v>
      </c>
      <c r="I15" s="107">
        <v>95</v>
      </c>
      <c r="J15" s="107">
        <v>68</v>
      </c>
      <c r="K15" s="107"/>
      <c r="L15" s="107"/>
      <c r="M15" s="111">
        <f t="shared" si="0"/>
        <v>318</v>
      </c>
    </row>
    <row r="16" spans="2:13" ht="16.2" thickBot="1" x14ac:dyDescent="0.35">
      <c r="B16" s="108">
        <v>10</v>
      </c>
      <c r="C16" s="114" t="s">
        <v>36</v>
      </c>
      <c r="D16" s="114" t="s">
        <v>37</v>
      </c>
      <c r="E16" s="109">
        <v>3</v>
      </c>
      <c r="F16" s="109">
        <v>89</v>
      </c>
      <c r="G16" s="108">
        <v>87</v>
      </c>
      <c r="H16" s="108"/>
      <c r="I16" s="107">
        <v>84</v>
      </c>
      <c r="J16" s="107"/>
      <c r="K16" s="107"/>
      <c r="L16" s="107"/>
      <c r="M16" s="111">
        <f t="shared" si="0"/>
        <v>260</v>
      </c>
    </row>
    <row r="17" spans="2:13" ht="16.2" thickBot="1" x14ac:dyDescent="0.35">
      <c r="B17" s="108">
        <v>11</v>
      </c>
      <c r="C17" s="110" t="s">
        <v>97</v>
      </c>
      <c r="D17" s="110" t="s">
        <v>98</v>
      </c>
      <c r="E17" s="109">
        <v>5</v>
      </c>
      <c r="F17" s="109">
        <v>63</v>
      </c>
      <c r="G17" s="108">
        <v>51</v>
      </c>
      <c r="H17" s="108">
        <v>44</v>
      </c>
      <c r="I17" s="107">
        <v>72</v>
      </c>
      <c r="J17" s="107">
        <v>27</v>
      </c>
      <c r="K17" s="107"/>
      <c r="L17" s="107"/>
      <c r="M17" s="111">
        <f t="shared" si="0"/>
        <v>257</v>
      </c>
    </row>
    <row r="18" spans="2:13" ht="16.2" thickBot="1" x14ac:dyDescent="0.35">
      <c r="B18" s="108">
        <v>12</v>
      </c>
      <c r="C18" s="110" t="s">
        <v>393</v>
      </c>
      <c r="D18" s="110" t="s">
        <v>738</v>
      </c>
      <c r="E18" s="109">
        <v>3</v>
      </c>
      <c r="F18" s="109"/>
      <c r="G18" s="108">
        <v>86</v>
      </c>
      <c r="H18" s="108">
        <v>75</v>
      </c>
      <c r="I18" s="107">
        <v>87</v>
      </c>
      <c r="J18" s="107"/>
      <c r="K18" s="107"/>
      <c r="L18" s="107"/>
      <c r="M18" s="111">
        <f t="shared" si="0"/>
        <v>248</v>
      </c>
    </row>
    <row r="19" spans="2:13" ht="16.2" thickBot="1" x14ac:dyDescent="0.35">
      <c r="B19" s="108">
        <v>13</v>
      </c>
      <c r="C19" s="110" t="s">
        <v>78</v>
      </c>
      <c r="D19" s="110" t="s">
        <v>79</v>
      </c>
      <c r="E19" s="109">
        <v>4</v>
      </c>
      <c r="F19" s="109">
        <v>72</v>
      </c>
      <c r="G19" s="108">
        <v>66</v>
      </c>
      <c r="H19" s="108">
        <v>26</v>
      </c>
      <c r="I19" s="107">
        <v>69</v>
      </c>
      <c r="J19" s="107"/>
      <c r="K19" s="107"/>
      <c r="L19" s="107"/>
      <c r="M19" s="111">
        <f t="shared" si="0"/>
        <v>233</v>
      </c>
    </row>
    <row r="20" spans="2:13" ht="16.2" thickBot="1" x14ac:dyDescent="0.35">
      <c r="B20" s="108">
        <v>14</v>
      </c>
      <c r="C20" s="110" t="s">
        <v>80</v>
      </c>
      <c r="D20" s="110" t="s">
        <v>81</v>
      </c>
      <c r="E20" s="109">
        <v>4</v>
      </c>
      <c r="F20" s="109">
        <v>71</v>
      </c>
      <c r="G20" s="108">
        <v>53</v>
      </c>
      <c r="H20" s="108"/>
      <c r="I20" s="107">
        <v>54</v>
      </c>
      <c r="J20" s="107">
        <v>34</v>
      </c>
      <c r="K20" s="107"/>
      <c r="L20" s="107"/>
      <c r="M20" s="111">
        <f t="shared" si="0"/>
        <v>212</v>
      </c>
    </row>
    <row r="21" spans="2:13" ht="16.2" thickBot="1" x14ac:dyDescent="0.35">
      <c r="B21" s="108">
        <v>15</v>
      </c>
      <c r="C21" s="110" t="s">
        <v>55</v>
      </c>
      <c r="D21" s="110" t="s">
        <v>26</v>
      </c>
      <c r="E21" s="109">
        <v>3</v>
      </c>
      <c r="F21" s="109">
        <v>82</v>
      </c>
      <c r="G21" s="108"/>
      <c r="H21" s="108">
        <v>52</v>
      </c>
      <c r="I21" s="107">
        <v>73</v>
      </c>
      <c r="J21" s="107"/>
      <c r="K21" s="107"/>
      <c r="L21" s="107"/>
      <c r="M21" s="111">
        <f t="shared" si="0"/>
        <v>207</v>
      </c>
    </row>
    <row r="22" spans="2:13" ht="16.2" thickBot="1" x14ac:dyDescent="0.35">
      <c r="B22" s="108">
        <v>16</v>
      </c>
      <c r="C22" s="110" t="s">
        <v>4</v>
      </c>
      <c r="D22" s="110" t="s">
        <v>5</v>
      </c>
      <c r="E22" s="109">
        <v>2</v>
      </c>
      <c r="F22" s="109">
        <v>99</v>
      </c>
      <c r="G22" s="108"/>
      <c r="H22" s="108"/>
      <c r="I22" s="107">
        <v>106</v>
      </c>
      <c r="J22" s="107"/>
      <c r="K22" s="107"/>
      <c r="L22" s="107"/>
      <c r="M22" s="111">
        <f t="shared" si="0"/>
        <v>205</v>
      </c>
    </row>
    <row r="23" spans="2:13" ht="16.2" thickBot="1" x14ac:dyDescent="0.35">
      <c r="B23" s="108">
        <v>17</v>
      </c>
      <c r="C23" s="114" t="s">
        <v>360</v>
      </c>
      <c r="D23" s="114" t="s">
        <v>188</v>
      </c>
      <c r="E23" s="109">
        <v>2</v>
      </c>
      <c r="F23" s="109"/>
      <c r="G23" s="108">
        <v>100</v>
      </c>
      <c r="H23" s="108">
        <v>99</v>
      </c>
      <c r="I23" s="107"/>
      <c r="J23" s="107"/>
      <c r="K23" s="107"/>
      <c r="L23" s="107"/>
      <c r="M23" s="111">
        <f t="shared" si="0"/>
        <v>199</v>
      </c>
    </row>
    <row r="24" spans="2:13" ht="16.2" thickBot="1" x14ac:dyDescent="0.35">
      <c r="B24" s="108">
        <v>18</v>
      </c>
      <c r="C24" s="114" t="s">
        <v>0</v>
      </c>
      <c r="D24" s="114" t="s">
        <v>1</v>
      </c>
      <c r="E24" s="109">
        <v>1</v>
      </c>
      <c r="F24" s="109">
        <v>100</v>
      </c>
      <c r="G24" s="108"/>
      <c r="H24" s="108"/>
      <c r="I24" s="107">
        <v>98</v>
      </c>
      <c r="J24" s="107"/>
      <c r="K24" s="107"/>
      <c r="L24" s="107"/>
      <c r="M24" s="111">
        <f t="shared" si="0"/>
        <v>198</v>
      </c>
    </row>
    <row r="25" spans="2:13" ht="16.2" thickBot="1" x14ac:dyDescent="0.35">
      <c r="B25" s="108">
        <v>19</v>
      </c>
      <c r="C25" s="110" t="s">
        <v>8</v>
      </c>
      <c r="D25" s="110" t="s">
        <v>9</v>
      </c>
      <c r="E25" s="109">
        <v>2</v>
      </c>
      <c r="F25" s="109">
        <v>98</v>
      </c>
      <c r="G25" s="108"/>
      <c r="H25" s="108"/>
      <c r="I25" s="107">
        <v>100</v>
      </c>
      <c r="J25" s="107"/>
      <c r="K25" s="107"/>
      <c r="L25" s="107"/>
      <c r="M25" s="111">
        <f t="shared" si="0"/>
        <v>198</v>
      </c>
    </row>
    <row r="26" spans="2:13" ht="16.2" thickBot="1" x14ac:dyDescent="0.35">
      <c r="B26" s="108">
        <v>20</v>
      </c>
      <c r="C26" s="110" t="s">
        <v>764</v>
      </c>
      <c r="D26" s="110" t="s">
        <v>763</v>
      </c>
      <c r="E26" s="109">
        <v>2</v>
      </c>
      <c r="F26" s="109"/>
      <c r="G26" s="108"/>
      <c r="H26" s="108">
        <v>100</v>
      </c>
      <c r="I26" s="107"/>
      <c r="J26" s="107">
        <v>95</v>
      </c>
      <c r="K26" s="107"/>
      <c r="L26" s="107"/>
      <c r="M26" s="111">
        <f t="shared" si="0"/>
        <v>195</v>
      </c>
    </row>
    <row r="27" spans="2:13" ht="16.2" thickBot="1" x14ac:dyDescent="0.35">
      <c r="B27" s="108">
        <v>21</v>
      </c>
      <c r="C27" s="110" t="s">
        <v>1194</v>
      </c>
      <c r="D27" s="110" t="s">
        <v>123</v>
      </c>
      <c r="E27" s="109">
        <v>2</v>
      </c>
      <c r="F27" s="109"/>
      <c r="G27" s="108"/>
      <c r="H27" s="108"/>
      <c r="I27" s="107">
        <v>100</v>
      </c>
      <c r="J27" s="107">
        <v>93</v>
      </c>
      <c r="K27" s="107"/>
      <c r="L27" s="107"/>
      <c r="M27" s="111">
        <f t="shared" si="0"/>
        <v>193</v>
      </c>
    </row>
    <row r="28" spans="2:13" ht="16.2" thickBot="1" x14ac:dyDescent="0.35">
      <c r="B28" s="108">
        <v>22</v>
      </c>
      <c r="C28" s="110" t="s">
        <v>0</v>
      </c>
      <c r="D28" s="110" t="s">
        <v>24</v>
      </c>
      <c r="E28" s="109">
        <v>2</v>
      </c>
      <c r="F28" s="109">
        <v>93</v>
      </c>
      <c r="G28" s="108"/>
      <c r="H28" s="108"/>
      <c r="I28" s="107">
        <v>97</v>
      </c>
      <c r="J28" s="107"/>
      <c r="K28" s="107"/>
      <c r="L28" s="107"/>
      <c r="M28" s="111">
        <f t="shared" si="0"/>
        <v>190</v>
      </c>
    </row>
    <row r="29" spans="2:13" ht="16.2" thickBot="1" x14ac:dyDescent="0.35">
      <c r="B29" s="108">
        <v>23</v>
      </c>
      <c r="C29" s="110" t="s">
        <v>989</v>
      </c>
      <c r="D29" s="110" t="s">
        <v>77</v>
      </c>
      <c r="E29" s="109">
        <v>2</v>
      </c>
      <c r="F29" s="109"/>
      <c r="G29" s="108"/>
      <c r="H29" s="108"/>
      <c r="I29" s="107">
        <v>108</v>
      </c>
      <c r="J29" s="107">
        <v>77</v>
      </c>
      <c r="K29" s="107"/>
      <c r="L29" s="107"/>
      <c r="M29" s="111">
        <f t="shared" si="0"/>
        <v>185</v>
      </c>
    </row>
    <row r="30" spans="2:13" ht="16.2" thickBot="1" x14ac:dyDescent="0.35">
      <c r="B30" s="108">
        <v>24</v>
      </c>
      <c r="C30" s="110" t="s">
        <v>25</v>
      </c>
      <c r="D30" s="110" t="s">
        <v>26</v>
      </c>
      <c r="E30" s="109">
        <v>2</v>
      </c>
      <c r="F30" s="109">
        <v>92</v>
      </c>
      <c r="G30" s="108"/>
      <c r="H30" s="108"/>
      <c r="I30" s="107">
        <v>88</v>
      </c>
      <c r="J30" s="107"/>
      <c r="K30" s="107"/>
      <c r="L30" s="107"/>
      <c r="M30" s="111">
        <f t="shared" si="0"/>
        <v>180</v>
      </c>
    </row>
    <row r="31" spans="2:13" ht="16.2" thickBot="1" x14ac:dyDescent="0.35">
      <c r="B31" s="108">
        <v>25</v>
      </c>
      <c r="C31" s="110" t="s">
        <v>423</v>
      </c>
      <c r="D31" s="110" t="s">
        <v>424</v>
      </c>
      <c r="E31" s="109">
        <v>3</v>
      </c>
      <c r="F31" s="109"/>
      <c r="G31" s="108">
        <v>70</v>
      </c>
      <c r="H31" s="108">
        <v>30</v>
      </c>
      <c r="I31" s="107">
        <v>80</v>
      </c>
      <c r="J31" s="107"/>
      <c r="K31" s="107"/>
      <c r="L31" s="107"/>
      <c r="M31" s="111">
        <f t="shared" si="0"/>
        <v>180</v>
      </c>
    </row>
    <row r="32" spans="2:13" ht="16.2" thickBot="1" x14ac:dyDescent="0.35">
      <c r="B32" s="108">
        <v>26</v>
      </c>
      <c r="C32" s="110" t="s">
        <v>1184</v>
      </c>
      <c r="D32" s="110" t="s">
        <v>60</v>
      </c>
      <c r="E32" s="109">
        <v>2</v>
      </c>
      <c r="F32" s="109"/>
      <c r="G32" s="108"/>
      <c r="H32" s="108"/>
      <c r="I32" s="107">
        <v>93</v>
      </c>
      <c r="J32" s="107">
        <v>86</v>
      </c>
      <c r="K32" s="107"/>
      <c r="L32" s="107"/>
      <c r="M32" s="111">
        <f t="shared" si="0"/>
        <v>179</v>
      </c>
    </row>
    <row r="33" spans="2:14" ht="16.2" thickBot="1" x14ac:dyDescent="0.35">
      <c r="B33" s="108">
        <v>27</v>
      </c>
      <c r="C33" s="110" t="s">
        <v>209</v>
      </c>
      <c r="D33" s="110" t="s">
        <v>613</v>
      </c>
      <c r="E33" s="109">
        <v>2</v>
      </c>
      <c r="F33" s="109"/>
      <c r="G33" s="108"/>
      <c r="H33" s="108"/>
      <c r="I33" s="107">
        <v>91</v>
      </c>
      <c r="J33" s="107">
        <v>87</v>
      </c>
      <c r="K33" s="107"/>
      <c r="L33" s="107"/>
      <c r="M33" s="111">
        <f t="shared" si="0"/>
        <v>178</v>
      </c>
    </row>
    <row r="34" spans="2:14" ht="16.2" thickBot="1" x14ac:dyDescent="0.35">
      <c r="B34" s="108">
        <v>28</v>
      </c>
      <c r="C34" s="110" t="s">
        <v>33</v>
      </c>
      <c r="D34" s="110" t="s">
        <v>34</v>
      </c>
      <c r="E34" s="109">
        <v>3</v>
      </c>
      <c r="F34" s="109">
        <v>90</v>
      </c>
      <c r="G34" s="113">
        <v>20</v>
      </c>
      <c r="H34" s="108">
        <v>64</v>
      </c>
      <c r="I34" s="107"/>
      <c r="J34" s="107"/>
      <c r="K34" s="107"/>
      <c r="L34" s="107"/>
      <c r="M34" s="111">
        <f t="shared" si="0"/>
        <v>174</v>
      </c>
      <c r="N34" s="112" t="s">
        <v>583</v>
      </c>
    </row>
    <row r="35" spans="2:14" ht="16.2" thickBot="1" x14ac:dyDescent="0.35">
      <c r="B35" s="108">
        <v>29</v>
      </c>
      <c r="C35" s="110" t="s">
        <v>76</v>
      </c>
      <c r="D35" s="110" t="s">
        <v>77</v>
      </c>
      <c r="E35" s="109">
        <v>3</v>
      </c>
      <c r="F35" s="109">
        <v>73</v>
      </c>
      <c r="G35" s="108"/>
      <c r="H35" s="108"/>
      <c r="I35" s="107">
        <v>70</v>
      </c>
      <c r="J35" s="107">
        <v>30</v>
      </c>
      <c r="K35" s="107"/>
      <c r="L35" s="107"/>
      <c r="M35" s="111">
        <f t="shared" si="0"/>
        <v>173</v>
      </c>
    </row>
    <row r="36" spans="2:14" ht="16.2" thickBot="1" x14ac:dyDescent="0.35">
      <c r="B36" s="108">
        <v>30</v>
      </c>
      <c r="C36" s="110" t="s">
        <v>64</v>
      </c>
      <c r="D36" s="110" t="s">
        <v>103</v>
      </c>
      <c r="E36" s="109">
        <v>4</v>
      </c>
      <c r="F36" s="109">
        <v>61</v>
      </c>
      <c r="G36" s="108">
        <v>57</v>
      </c>
      <c r="H36" s="108">
        <v>32</v>
      </c>
      <c r="I36" s="107"/>
      <c r="J36" s="107">
        <v>22</v>
      </c>
      <c r="K36" s="107"/>
      <c r="L36" s="107"/>
      <c r="M36" s="111">
        <f t="shared" si="0"/>
        <v>172</v>
      </c>
    </row>
    <row r="37" spans="2:14" ht="16.2" thickBot="1" x14ac:dyDescent="0.35">
      <c r="B37" s="108">
        <v>31</v>
      </c>
      <c r="C37" s="110" t="s">
        <v>751</v>
      </c>
      <c r="D37" s="110" t="s">
        <v>479</v>
      </c>
      <c r="E37" s="109">
        <v>2</v>
      </c>
      <c r="F37" s="109"/>
      <c r="G37" s="108"/>
      <c r="H37" s="108">
        <v>90</v>
      </c>
      <c r="I37" s="107"/>
      <c r="J37" s="107">
        <v>81</v>
      </c>
      <c r="K37" s="107"/>
      <c r="L37" s="107"/>
      <c r="M37" s="111">
        <f t="shared" si="0"/>
        <v>171</v>
      </c>
    </row>
    <row r="38" spans="2:14" ht="16.2" thickBot="1" x14ac:dyDescent="0.35">
      <c r="B38" s="108">
        <v>32</v>
      </c>
      <c r="C38" s="110" t="s">
        <v>747</v>
      </c>
      <c r="D38" s="110" t="s">
        <v>103</v>
      </c>
      <c r="E38" s="109">
        <v>2</v>
      </c>
      <c r="F38" s="109"/>
      <c r="G38" s="108"/>
      <c r="H38" s="108">
        <v>85</v>
      </c>
      <c r="I38" s="107"/>
      <c r="J38" s="107">
        <v>83</v>
      </c>
      <c r="K38" s="107"/>
      <c r="L38" s="107"/>
      <c r="M38" s="111">
        <f t="shared" si="0"/>
        <v>168</v>
      </c>
    </row>
    <row r="39" spans="2:14" ht="16.2" thickBot="1" x14ac:dyDescent="0.35">
      <c r="B39" s="108">
        <v>33</v>
      </c>
      <c r="C39" s="110" t="s">
        <v>754</v>
      </c>
      <c r="D39" s="110" t="s">
        <v>139</v>
      </c>
      <c r="E39" s="109">
        <v>2</v>
      </c>
      <c r="F39" s="109"/>
      <c r="G39" s="108"/>
      <c r="H39" s="108">
        <v>92</v>
      </c>
      <c r="I39" s="107"/>
      <c r="J39" s="107">
        <v>74</v>
      </c>
      <c r="K39" s="107"/>
      <c r="L39" s="107"/>
      <c r="M39" s="111">
        <f t="shared" si="0"/>
        <v>166</v>
      </c>
    </row>
    <row r="40" spans="2:14" ht="16.2" thickBot="1" x14ac:dyDescent="0.35">
      <c r="B40" s="108">
        <v>34</v>
      </c>
      <c r="C40" s="110" t="s">
        <v>59</v>
      </c>
      <c r="D40" s="110" t="s">
        <v>60</v>
      </c>
      <c r="E40" s="109">
        <v>2</v>
      </c>
      <c r="F40" s="109">
        <v>80</v>
      </c>
      <c r="G40" s="108"/>
      <c r="H40" s="108"/>
      <c r="I40" s="107">
        <v>71</v>
      </c>
      <c r="J40" s="107"/>
      <c r="K40" s="107"/>
      <c r="L40" s="107"/>
      <c r="M40" s="111">
        <f t="shared" si="0"/>
        <v>151</v>
      </c>
    </row>
    <row r="41" spans="2:14" ht="16.2" thickBot="1" x14ac:dyDescent="0.35">
      <c r="B41" s="108">
        <v>35</v>
      </c>
      <c r="C41" s="110" t="s">
        <v>983</v>
      </c>
      <c r="D41" s="110" t="s">
        <v>155</v>
      </c>
      <c r="E41" s="109">
        <v>2</v>
      </c>
      <c r="F41" s="109"/>
      <c r="G41" s="108"/>
      <c r="H41" s="108"/>
      <c r="I41" s="107">
        <v>97</v>
      </c>
      <c r="J41" s="107">
        <v>49</v>
      </c>
      <c r="K41" s="107"/>
      <c r="L41" s="107"/>
      <c r="M41" s="111">
        <f t="shared" si="0"/>
        <v>146</v>
      </c>
    </row>
    <row r="42" spans="2:14" ht="16.2" thickBot="1" x14ac:dyDescent="0.35">
      <c r="B42" s="108">
        <v>36</v>
      </c>
      <c r="C42" s="110" t="s">
        <v>729</v>
      </c>
      <c r="D42" s="110" t="s">
        <v>622</v>
      </c>
      <c r="E42" s="109">
        <v>2</v>
      </c>
      <c r="F42" s="109"/>
      <c r="G42" s="108"/>
      <c r="H42" s="108">
        <v>66</v>
      </c>
      <c r="I42" s="107">
        <v>77</v>
      </c>
      <c r="J42" s="107"/>
      <c r="K42" s="107"/>
      <c r="L42" s="107"/>
      <c r="M42" s="111">
        <f t="shared" si="0"/>
        <v>143</v>
      </c>
    </row>
    <row r="43" spans="2:14" ht="16.2" thickBot="1" x14ac:dyDescent="0.35">
      <c r="B43" s="108">
        <v>37</v>
      </c>
      <c r="C43" s="110" t="s">
        <v>73</v>
      </c>
      <c r="D43" s="110" t="s">
        <v>74</v>
      </c>
      <c r="E43" s="109">
        <v>2</v>
      </c>
      <c r="F43" s="109">
        <v>74</v>
      </c>
      <c r="G43" s="108">
        <v>67</v>
      </c>
      <c r="H43" s="108"/>
      <c r="I43" s="107"/>
      <c r="J43" s="107"/>
      <c r="K43" s="107"/>
      <c r="L43" s="107"/>
      <c r="M43" s="111">
        <f t="shared" si="0"/>
        <v>141</v>
      </c>
    </row>
    <row r="44" spans="2:14" ht="16.2" thickBot="1" x14ac:dyDescent="0.35">
      <c r="B44" s="108">
        <v>38</v>
      </c>
      <c r="C44" s="110" t="s">
        <v>452</v>
      </c>
      <c r="D44" s="110" t="s">
        <v>139</v>
      </c>
      <c r="E44" s="109">
        <v>3</v>
      </c>
      <c r="F44" s="109"/>
      <c r="G44" s="108">
        <v>54</v>
      </c>
      <c r="H44" s="108">
        <v>42</v>
      </c>
      <c r="I44" s="107"/>
      <c r="J44" s="107">
        <v>41</v>
      </c>
      <c r="K44" s="107"/>
      <c r="L44" s="107"/>
      <c r="M44" s="111">
        <f t="shared" si="0"/>
        <v>137</v>
      </c>
    </row>
    <row r="45" spans="2:14" ht="16.2" thickBot="1" x14ac:dyDescent="0.35">
      <c r="B45" s="108">
        <v>39</v>
      </c>
      <c r="C45" s="110" t="s">
        <v>434</v>
      </c>
      <c r="D45" s="110" t="s">
        <v>435</v>
      </c>
      <c r="E45" s="109">
        <v>2</v>
      </c>
      <c r="F45" s="109"/>
      <c r="G45" s="108">
        <v>63</v>
      </c>
      <c r="H45" s="108"/>
      <c r="I45" s="107">
        <v>71</v>
      </c>
      <c r="J45" s="107"/>
      <c r="K45" s="107"/>
      <c r="L45" s="107"/>
      <c r="M45" s="111">
        <f t="shared" si="0"/>
        <v>134</v>
      </c>
    </row>
    <row r="46" spans="2:14" ht="16.2" thickBot="1" x14ac:dyDescent="0.35">
      <c r="B46" s="108">
        <v>40</v>
      </c>
      <c r="C46" s="110" t="s">
        <v>712</v>
      </c>
      <c r="D46" s="110" t="s">
        <v>26</v>
      </c>
      <c r="E46" s="109">
        <v>2</v>
      </c>
      <c r="F46" s="109"/>
      <c r="G46" s="108"/>
      <c r="H46" s="108">
        <v>53</v>
      </c>
      <c r="I46" s="107">
        <v>81</v>
      </c>
      <c r="J46" s="107"/>
      <c r="K46" s="107"/>
      <c r="L46" s="107"/>
      <c r="M46" s="111">
        <f t="shared" si="0"/>
        <v>134</v>
      </c>
    </row>
    <row r="47" spans="2:14" ht="16.2" thickBot="1" x14ac:dyDescent="0.35">
      <c r="B47" s="108">
        <v>41</v>
      </c>
      <c r="C47" s="110" t="s">
        <v>707</v>
      </c>
      <c r="D47" s="110" t="s">
        <v>26</v>
      </c>
      <c r="E47" s="109">
        <v>2</v>
      </c>
      <c r="F47" s="109"/>
      <c r="G47" s="108"/>
      <c r="H47" s="108">
        <v>47</v>
      </c>
      <c r="I47" s="107">
        <v>82</v>
      </c>
      <c r="J47" s="107"/>
      <c r="K47" s="107"/>
      <c r="L47" s="107"/>
      <c r="M47" s="111">
        <f t="shared" si="0"/>
        <v>129</v>
      </c>
    </row>
    <row r="48" spans="2:14" ht="16.2" thickBot="1" x14ac:dyDescent="0.35">
      <c r="B48" s="108">
        <v>42</v>
      </c>
      <c r="C48" s="110" t="s">
        <v>91</v>
      </c>
      <c r="D48" s="110" t="s">
        <v>87</v>
      </c>
      <c r="E48" s="109">
        <v>1</v>
      </c>
      <c r="F48" s="109">
        <v>66</v>
      </c>
      <c r="G48" s="108"/>
      <c r="H48" s="108"/>
      <c r="I48" s="107">
        <v>56</v>
      </c>
      <c r="J48" s="107"/>
      <c r="K48" s="107"/>
      <c r="L48" s="107"/>
      <c r="M48" s="111">
        <f t="shared" si="0"/>
        <v>122</v>
      </c>
    </row>
    <row r="49" spans="2:13" ht="16.2" thickBot="1" x14ac:dyDescent="0.35">
      <c r="B49" s="108">
        <v>43</v>
      </c>
      <c r="C49" s="110" t="s">
        <v>1003</v>
      </c>
      <c r="D49" s="110" t="s">
        <v>77</v>
      </c>
      <c r="E49" s="109">
        <v>1</v>
      </c>
      <c r="F49" s="109"/>
      <c r="G49" s="108"/>
      <c r="H49" s="108"/>
      <c r="I49" s="107">
        <v>120</v>
      </c>
      <c r="J49" s="107"/>
      <c r="K49" s="107"/>
      <c r="L49" s="107"/>
      <c r="M49" s="111">
        <f t="shared" si="0"/>
        <v>120</v>
      </c>
    </row>
    <row r="50" spans="2:13" ht="16.2" thickBot="1" x14ac:dyDescent="0.35">
      <c r="B50" s="108">
        <v>44</v>
      </c>
      <c r="C50" s="110" t="s">
        <v>1002</v>
      </c>
      <c r="D50" s="110" t="s">
        <v>188</v>
      </c>
      <c r="E50" s="109">
        <v>1</v>
      </c>
      <c r="F50" s="109"/>
      <c r="G50" s="108"/>
      <c r="H50" s="108"/>
      <c r="I50" s="107">
        <v>119</v>
      </c>
      <c r="J50" s="107"/>
      <c r="K50" s="107"/>
      <c r="L50" s="107"/>
      <c r="M50" s="111">
        <f t="shared" si="0"/>
        <v>119</v>
      </c>
    </row>
    <row r="51" spans="2:13" ht="16.2" thickBot="1" x14ac:dyDescent="0.35">
      <c r="B51" s="108">
        <v>45</v>
      </c>
      <c r="C51" s="110" t="s">
        <v>118</v>
      </c>
      <c r="D51" s="110" t="s">
        <v>119</v>
      </c>
      <c r="E51" s="109">
        <v>2</v>
      </c>
      <c r="F51" s="109">
        <v>52</v>
      </c>
      <c r="G51" s="108"/>
      <c r="H51" s="108"/>
      <c r="I51" s="107">
        <v>66</v>
      </c>
      <c r="J51" s="107"/>
      <c r="K51" s="107"/>
      <c r="L51" s="107"/>
      <c r="M51" s="111">
        <f t="shared" si="0"/>
        <v>118</v>
      </c>
    </row>
    <row r="52" spans="2:13" ht="16.2" thickBot="1" x14ac:dyDescent="0.35">
      <c r="B52" s="108">
        <v>46</v>
      </c>
      <c r="C52" s="110" t="s">
        <v>68</v>
      </c>
      <c r="D52" s="110" t="s">
        <v>69</v>
      </c>
      <c r="E52" s="109">
        <v>2</v>
      </c>
      <c r="F52" s="109">
        <v>76</v>
      </c>
      <c r="G52" s="108"/>
      <c r="H52" s="108"/>
      <c r="I52" s="107"/>
      <c r="J52" s="107">
        <v>42</v>
      </c>
      <c r="K52" s="107"/>
      <c r="L52" s="107"/>
      <c r="M52" s="111">
        <f t="shared" si="0"/>
        <v>118</v>
      </c>
    </row>
    <row r="53" spans="2:13" ht="16.2" thickBot="1" x14ac:dyDescent="0.35">
      <c r="B53" s="108">
        <v>47</v>
      </c>
      <c r="C53" s="110" t="s">
        <v>1001</v>
      </c>
      <c r="D53" s="110" t="s">
        <v>141</v>
      </c>
      <c r="E53" s="109">
        <v>1</v>
      </c>
      <c r="F53" s="109"/>
      <c r="G53" s="108"/>
      <c r="H53" s="108"/>
      <c r="I53" s="107">
        <v>117</v>
      </c>
      <c r="J53" s="107"/>
      <c r="K53" s="107"/>
      <c r="L53" s="107"/>
      <c r="M53" s="111">
        <f t="shared" si="0"/>
        <v>117</v>
      </c>
    </row>
    <row r="54" spans="2:13" ht="16.2" thickBot="1" x14ac:dyDescent="0.35">
      <c r="B54" s="108">
        <v>48</v>
      </c>
      <c r="C54" s="110" t="s">
        <v>106</v>
      </c>
      <c r="D54" s="110" t="s">
        <v>79</v>
      </c>
      <c r="E54" s="109">
        <v>2</v>
      </c>
      <c r="F54" s="109">
        <v>59</v>
      </c>
      <c r="G54" s="108"/>
      <c r="H54" s="108"/>
      <c r="I54" s="107">
        <v>57</v>
      </c>
      <c r="J54" s="107"/>
      <c r="K54" s="107"/>
      <c r="L54" s="107"/>
      <c r="M54" s="111">
        <f t="shared" si="0"/>
        <v>116</v>
      </c>
    </row>
    <row r="55" spans="2:13" ht="16.2" thickBot="1" x14ac:dyDescent="0.35">
      <c r="B55" s="108">
        <v>49</v>
      </c>
      <c r="C55" s="110" t="s">
        <v>1000</v>
      </c>
      <c r="D55" s="110" t="s">
        <v>999</v>
      </c>
      <c r="E55" s="109">
        <v>1</v>
      </c>
      <c r="F55" s="109"/>
      <c r="G55" s="108"/>
      <c r="H55" s="108"/>
      <c r="I55" s="107">
        <v>116</v>
      </c>
      <c r="J55" s="107"/>
      <c r="K55" s="107"/>
      <c r="L55" s="107"/>
      <c r="M55" s="111">
        <f t="shared" si="0"/>
        <v>116</v>
      </c>
    </row>
    <row r="56" spans="2:13" ht="16.2" thickBot="1" x14ac:dyDescent="0.35">
      <c r="B56" s="108">
        <v>50</v>
      </c>
      <c r="C56" s="110" t="s">
        <v>998</v>
      </c>
      <c r="D56" s="110" t="s">
        <v>112</v>
      </c>
      <c r="E56" s="109">
        <v>1</v>
      </c>
      <c r="F56" s="109"/>
      <c r="G56" s="108"/>
      <c r="H56" s="108"/>
      <c r="I56" s="107">
        <v>115</v>
      </c>
      <c r="J56" s="107"/>
      <c r="K56" s="107"/>
      <c r="L56" s="107"/>
      <c r="M56" s="111">
        <f t="shared" si="0"/>
        <v>115</v>
      </c>
    </row>
    <row r="57" spans="2:13" ht="16.2" thickBot="1" x14ac:dyDescent="0.35">
      <c r="B57" s="108">
        <v>51</v>
      </c>
      <c r="C57" s="110" t="s">
        <v>996</v>
      </c>
      <c r="D57" s="110" t="s">
        <v>12</v>
      </c>
      <c r="E57" s="109">
        <v>1</v>
      </c>
      <c r="F57" s="109"/>
      <c r="G57" s="108"/>
      <c r="H57" s="108"/>
      <c r="I57" s="107">
        <v>114</v>
      </c>
      <c r="J57" s="107"/>
      <c r="K57" s="107"/>
      <c r="L57" s="107"/>
      <c r="M57" s="111">
        <f t="shared" si="0"/>
        <v>114</v>
      </c>
    </row>
    <row r="58" spans="2:13" ht="16.2" thickBot="1" x14ac:dyDescent="0.35">
      <c r="B58" s="108">
        <v>52</v>
      </c>
      <c r="C58" s="110" t="s">
        <v>134</v>
      </c>
      <c r="D58" s="110" t="s">
        <v>135</v>
      </c>
      <c r="E58" s="109">
        <v>2</v>
      </c>
      <c r="F58" s="109">
        <v>45</v>
      </c>
      <c r="G58" s="108"/>
      <c r="H58" s="108"/>
      <c r="I58" s="107">
        <v>68</v>
      </c>
      <c r="J58" s="107"/>
      <c r="K58" s="107"/>
      <c r="L58" s="107"/>
      <c r="M58" s="111">
        <f t="shared" si="0"/>
        <v>113</v>
      </c>
    </row>
    <row r="59" spans="2:13" ht="16.2" thickBot="1" x14ac:dyDescent="0.35">
      <c r="B59" s="108">
        <v>53</v>
      </c>
      <c r="C59" s="110" t="s">
        <v>995</v>
      </c>
      <c r="D59" s="110" t="s">
        <v>208</v>
      </c>
      <c r="E59" s="109">
        <v>1</v>
      </c>
      <c r="F59" s="109"/>
      <c r="G59" s="108"/>
      <c r="H59" s="108"/>
      <c r="I59" s="107">
        <v>113</v>
      </c>
      <c r="J59" s="107"/>
      <c r="K59" s="107"/>
      <c r="L59" s="107"/>
      <c r="M59" s="111">
        <f t="shared" si="0"/>
        <v>113</v>
      </c>
    </row>
    <row r="60" spans="2:13" ht="16.2" thickBot="1" x14ac:dyDescent="0.35">
      <c r="B60" s="108">
        <v>54</v>
      </c>
      <c r="C60" s="110" t="s">
        <v>993</v>
      </c>
      <c r="D60" s="110" t="s">
        <v>200</v>
      </c>
      <c r="E60" s="109">
        <v>1</v>
      </c>
      <c r="F60" s="109"/>
      <c r="G60" s="108"/>
      <c r="H60" s="108"/>
      <c r="I60" s="107">
        <v>112</v>
      </c>
      <c r="J60" s="107"/>
      <c r="K60" s="107"/>
      <c r="L60" s="107"/>
      <c r="M60" s="111">
        <f t="shared" si="0"/>
        <v>112</v>
      </c>
    </row>
    <row r="61" spans="2:13" ht="16.2" thickBot="1" x14ac:dyDescent="0.35">
      <c r="B61" s="108">
        <v>55</v>
      </c>
      <c r="C61" s="110" t="s">
        <v>992</v>
      </c>
      <c r="D61" s="110" t="s">
        <v>991</v>
      </c>
      <c r="E61" s="109">
        <v>1</v>
      </c>
      <c r="F61" s="109"/>
      <c r="G61" s="108"/>
      <c r="H61" s="108"/>
      <c r="I61" s="107">
        <v>110</v>
      </c>
      <c r="J61" s="107"/>
      <c r="K61" s="107"/>
      <c r="L61" s="107"/>
      <c r="M61" s="111">
        <f t="shared" si="0"/>
        <v>110</v>
      </c>
    </row>
    <row r="62" spans="2:13" ht="16.2" thickBot="1" x14ac:dyDescent="0.35">
      <c r="B62" s="108">
        <v>56</v>
      </c>
      <c r="C62" s="114" t="s">
        <v>89</v>
      </c>
      <c r="D62" s="114" t="s">
        <v>90</v>
      </c>
      <c r="E62" s="109">
        <v>2</v>
      </c>
      <c r="F62" s="109">
        <v>67</v>
      </c>
      <c r="G62" s="108">
        <v>42</v>
      </c>
      <c r="H62" s="108"/>
      <c r="I62" s="107"/>
      <c r="J62" s="107"/>
      <c r="K62" s="107"/>
      <c r="L62" s="107"/>
      <c r="M62" s="111">
        <f t="shared" si="0"/>
        <v>109</v>
      </c>
    </row>
    <row r="63" spans="2:13" ht="16.2" thickBot="1" x14ac:dyDescent="0.35">
      <c r="B63" s="108">
        <v>57</v>
      </c>
      <c r="C63" s="110" t="s">
        <v>122</v>
      </c>
      <c r="D63" s="110" t="s">
        <v>123</v>
      </c>
      <c r="E63" s="109">
        <v>3</v>
      </c>
      <c r="F63" s="109">
        <v>50</v>
      </c>
      <c r="G63" s="108">
        <v>33</v>
      </c>
      <c r="H63" s="108"/>
      <c r="I63" s="107">
        <v>26</v>
      </c>
      <c r="J63" s="107"/>
      <c r="K63" s="107"/>
      <c r="L63" s="107"/>
      <c r="M63" s="111">
        <f t="shared" si="0"/>
        <v>109</v>
      </c>
    </row>
    <row r="64" spans="2:13" ht="16.2" thickBot="1" x14ac:dyDescent="0.35">
      <c r="B64" s="108">
        <v>58</v>
      </c>
      <c r="C64" s="110" t="s">
        <v>990</v>
      </c>
      <c r="D64" s="110" t="s">
        <v>24</v>
      </c>
      <c r="E64" s="109">
        <v>1</v>
      </c>
      <c r="F64" s="109"/>
      <c r="G64" s="108"/>
      <c r="H64" s="108"/>
      <c r="I64" s="107">
        <v>109</v>
      </c>
      <c r="J64" s="107"/>
      <c r="K64" s="107"/>
      <c r="L64" s="107"/>
      <c r="M64" s="111">
        <f t="shared" si="0"/>
        <v>109</v>
      </c>
    </row>
    <row r="65" spans="2:13" ht="16.2" thickBot="1" x14ac:dyDescent="0.35">
      <c r="B65" s="108">
        <v>59</v>
      </c>
      <c r="C65" s="110" t="s">
        <v>279</v>
      </c>
      <c r="D65" s="110" t="s">
        <v>988</v>
      </c>
      <c r="E65" s="109">
        <v>1</v>
      </c>
      <c r="F65" s="109"/>
      <c r="G65" s="108"/>
      <c r="H65" s="108"/>
      <c r="I65" s="107">
        <v>107</v>
      </c>
      <c r="J65" s="107"/>
      <c r="K65" s="107"/>
      <c r="L65" s="107"/>
      <c r="M65" s="111">
        <f t="shared" si="0"/>
        <v>107</v>
      </c>
    </row>
    <row r="66" spans="2:13" ht="16.2" thickBot="1" x14ac:dyDescent="0.35">
      <c r="B66" s="108">
        <v>60</v>
      </c>
      <c r="C66" s="110" t="s">
        <v>110</v>
      </c>
      <c r="D66" s="110" t="s">
        <v>26</v>
      </c>
      <c r="E66" s="109">
        <v>3</v>
      </c>
      <c r="F66" s="109">
        <v>57</v>
      </c>
      <c r="G66" s="108"/>
      <c r="H66" s="108">
        <v>0</v>
      </c>
      <c r="I66" s="107">
        <v>49</v>
      </c>
      <c r="J66" s="107"/>
      <c r="K66" s="107"/>
      <c r="L66" s="107"/>
      <c r="M66" s="111">
        <f t="shared" si="0"/>
        <v>106</v>
      </c>
    </row>
    <row r="67" spans="2:13" ht="16.2" thickBot="1" x14ac:dyDescent="0.35">
      <c r="B67" s="108">
        <v>61</v>
      </c>
      <c r="C67" s="110" t="s">
        <v>151</v>
      </c>
      <c r="D67" s="110" t="s">
        <v>987</v>
      </c>
      <c r="E67" s="109">
        <v>1</v>
      </c>
      <c r="F67" s="109"/>
      <c r="G67" s="108"/>
      <c r="H67" s="108"/>
      <c r="I67" s="107">
        <v>105</v>
      </c>
      <c r="J67" s="107"/>
      <c r="K67" s="107"/>
      <c r="L67" s="107"/>
      <c r="M67" s="111">
        <f t="shared" si="0"/>
        <v>105</v>
      </c>
    </row>
    <row r="68" spans="2:13" ht="16.2" thickBot="1" x14ac:dyDescent="0.35">
      <c r="B68" s="108">
        <v>62</v>
      </c>
      <c r="C68" s="110" t="s">
        <v>986</v>
      </c>
      <c r="D68" s="110" t="s">
        <v>77</v>
      </c>
      <c r="E68" s="109">
        <v>1</v>
      </c>
      <c r="F68" s="109"/>
      <c r="G68" s="108"/>
      <c r="H68" s="108"/>
      <c r="I68" s="107">
        <v>104</v>
      </c>
      <c r="J68" s="107"/>
      <c r="K68" s="107"/>
      <c r="L68" s="107"/>
      <c r="M68" s="111">
        <f t="shared" si="0"/>
        <v>104</v>
      </c>
    </row>
    <row r="69" spans="2:13" ht="16.2" thickBot="1" x14ac:dyDescent="0.35">
      <c r="B69" s="108">
        <v>63</v>
      </c>
      <c r="C69" s="110" t="s">
        <v>126</v>
      </c>
      <c r="D69" s="110" t="s">
        <v>127</v>
      </c>
      <c r="E69" s="109">
        <v>5</v>
      </c>
      <c r="F69" s="109">
        <v>48</v>
      </c>
      <c r="G69" s="108">
        <v>31</v>
      </c>
      <c r="H69" s="108">
        <v>0</v>
      </c>
      <c r="I69" s="107">
        <v>23</v>
      </c>
      <c r="J69" s="107">
        <v>1</v>
      </c>
      <c r="K69" s="107"/>
      <c r="L69" s="107"/>
      <c r="M69" s="111">
        <f t="shared" si="0"/>
        <v>103</v>
      </c>
    </row>
    <row r="70" spans="2:13" ht="16.2" thickBot="1" x14ac:dyDescent="0.35">
      <c r="B70" s="108">
        <v>64</v>
      </c>
      <c r="C70" s="110" t="s">
        <v>985</v>
      </c>
      <c r="D70" s="110" t="s">
        <v>26</v>
      </c>
      <c r="E70" s="109">
        <v>1</v>
      </c>
      <c r="F70" s="109"/>
      <c r="G70" s="108"/>
      <c r="H70" s="108"/>
      <c r="I70" s="107">
        <v>102</v>
      </c>
      <c r="J70" s="107"/>
      <c r="K70" s="107"/>
      <c r="L70" s="107"/>
      <c r="M70" s="111">
        <f t="shared" si="0"/>
        <v>102</v>
      </c>
    </row>
    <row r="71" spans="2:13" ht="16.2" thickBot="1" x14ac:dyDescent="0.35">
      <c r="B71" s="108">
        <v>65</v>
      </c>
      <c r="C71" s="110" t="s">
        <v>131</v>
      </c>
      <c r="D71" s="110" t="s">
        <v>132</v>
      </c>
      <c r="E71" s="109">
        <v>3</v>
      </c>
      <c r="F71" s="109">
        <v>46</v>
      </c>
      <c r="G71" s="108"/>
      <c r="H71" s="108">
        <v>22</v>
      </c>
      <c r="I71" s="107">
        <v>33</v>
      </c>
      <c r="J71" s="107"/>
      <c r="K71" s="107"/>
      <c r="L71" s="107"/>
      <c r="M71" s="111">
        <f t="shared" ref="M71:M134" si="1">SUM(F71:L71)</f>
        <v>101</v>
      </c>
    </row>
    <row r="72" spans="2:13" ht="16.2" thickBot="1" x14ac:dyDescent="0.35">
      <c r="B72" s="108">
        <v>66</v>
      </c>
      <c r="C72" s="110" t="s">
        <v>105</v>
      </c>
      <c r="D72" s="110" t="s">
        <v>87</v>
      </c>
      <c r="E72" s="109">
        <v>2</v>
      </c>
      <c r="F72" s="109">
        <v>60</v>
      </c>
      <c r="G72" s="108"/>
      <c r="H72" s="108">
        <v>40</v>
      </c>
      <c r="I72" s="107"/>
      <c r="J72" s="107"/>
      <c r="K72" s="107"/>
      <c r="L72" s="107"/>
      <c r="M72" s="111">
        <f t="shared" si="1"/>
        <v>100</v>
      </c>
    </row>
    <row r="73" spans="2:13" ht="16.2" thickBot="1" x14ac:dyDescent="0.35">
      <c r="B73" s="108">
        <v>67</v>
      </c>
      <c r="C73" s="110" t="s">
        <v>1451</v>
      </c>
      <c r="D73" s="110" t="s">
        <v>1450</v>
      </c>
      <c r="E73" s="109">
        <v>1</v>
      </c>
      <c r="F73" s="109"/>
      <c r="G73" s="108"/>
      <c r="H73" s="108"/>
      <c r="I73" s="107"/>
      <c r="J73" s="107">
        <v>100</v>
      </c>
      <c r="K73" s="107"/>
      <c r="L73" s="107"/>
      <c r="M73" s="111">
        <f t="shared" si="1"/>
        <v>100</v>
      </c>
    </row>
    <row r="74" spans="2:13" ht="16.2" thickBot="1" x14ac:dyDescent="0.35">
      <c r="B74" s="108">
        <v>68</v>
      </c>
      <c r="C74" s="110" t="s">
        <v>833</v>
      </c>
      <c r="D74" s="110" t="s">
        <v>171</v>
      </c>
      <c r="E74" s="109">
        <v>1</v>
      </c>
      <c r="F74" s="109"/>
      <c r="G74" s="108"/>
      <c r="H74" s="108"/>
      <c r="I74" s="107">
        <v>99</v>
      </c>
      <c r="J74" s="107"/>
      <c r="K74" s="107"/>
      <c r="L74" s="107"/>
      <c r="M74" s="111">
        <f t="shared" si="1"/>
        <v>99</v>
      </c>
    </row>
    <row r="75" spans="2:13" ht="16.2" thickBot="1" x14ac:dyDescent="0.35">
      <c r="B75" s="108">
        <v>69</v>
      </c>
      <c r="C75" s="110" t="s">
        <v>1192</v>
      </c>
      <c r="D75" s="110" t="s">
        <v>445</v>
      </c>
      <c r="E75" s="109">
        <v>1</v>
      </c>
      <c r="F75" s="109"/>
      <c r="G75" s="108"/>
      <c r="H75" s="108"/>
      <c r="I75" s="107">
        <v>99</v>
      </c>
      <c r="J75" s="107"/>
      <c r="K75" s="107"/>
      <c r="L75" s="107"/>
      <c r="M75" s="111">
        <f t="shared" si="1"/>
        <v>99</v>
      </c>
    </row>
    <row r="76" spans="2:13" ht="16.2" thickBot="1" x14ac:dyDescent="0.35">
      <c r="B76" s="108">
        <v>70</v>
      </c>
      <c r="C76" s="110" t="s">
        <v>1449</v>
      </c>
      <c r="D76" s="110" t="s">
        <v>630</v>
      </c>
      <c r="E76" s="109">
        <v>1</v>
      </c>
      <c r="F76" s="109"/>
      <c r="G76" s="108"/>
      <c r="H76" s="108"/>
      <c r="I76" s="107"/>
      <c r="J76" s="107">
        <v>99</v>
      </c>
      <c r="K76" s="107"/>
      <c r="L76" s="107"/>
      <c r="M76" s="111">
        <f t="shared" si="1"/>
        <v>99</v>
      </c>
    </row>
    <row r="77" spans="2:13" ht="16.2" thickBot="1" x14ac:dyDescent="0.35">
      <c r="B77" s="108">
        <v>71</v>
      </c>
      <c r="C77" s="110" t="s">
        <v>366</v>
      </c>
      <c r="D77" s="110" t="s">
        <v>155</v>
      </c>
      <c r="E77" s="109">
        <v>1</v>
      </c>
      <c r="F77" s="109"/>
      <c r="G77" s="108">
        <v>98</v>
      </c>
      <c r="H77" s="108"/>
      <c r="I77" s="107"/>
      <c r="J77" s="107"/>
      <c r="K77" s="107"/>
      <c r="L77" s="107"/>
      <c r="M77" s="111">
        <f t="shared" si="1"/>
        <v>98</v>
      </c>
    </row>
    <row r="78" spans="2:13" ht="16.2" thickBot="1" x14ac:dyDescent="0.35">
      <c r="B78" s="108">
        <v>72</v>
      </c>
      <c r="C78" s="110" t="s">
        <v>984</v>
      </c>
      <c r="D78" s="110" t="s">
        <v>193</v>
      </c>
      <c r="E78" s="109">
        <v>1</v>
      </c>
      <c r="F78" s="109"/>
      <c r="G78" s="108"/>
      <c r="H78" s="108"/>
      <c r="I78" s="107">
        <v>98</v>
      </c>
      <c r="J78" s="107"/>
      <c r="K78" s="107"/>
      <c r="L78" s="107"/>
      <c r="M78" s="111">
        <f t="shared" si="1"/>
        <v>98</v>
      </c>
    </row>
    <row r="79" spans="2:13" ht="16.2" thickBot="1" x14ac:dyDescent="0.35">
      <c r="B79" s="108">
        <v>73</v>
      </c>
      <c r="C79" s="110" t="s">
        <v>701</v>
      </c>
      <c r="D79" s="110" t="s">
        <v>171</v>
      </c>
      <c r="E79" s="109">
        <v>2</v>
      </c>
      <c r="F79" s="109"/>
      <c r="G79" s="108"/>
      <c r="H79" s="108">
        <v>41</v>
      </c>
      <c r="I79" s="107"/>
      <c r="J79" s="107">
        <v>57</v>
      </c>
      <c r="K79" s="107"/>
      <c r="L79" s="107"/>
      <c r="M79" s="111">
        <f t="shared" si="1"/>
        <v>98</v>
      </c>
    </row>
    <row r="80" spans="2:13" ht="16.2" thickBot="1" x14ac:dyDescent="0.35">
      <c r="B80" s="108">
        <v>74</v>
      </c>
      <c r="C80" s="110" t="s">
        <v>1448</v>
      </c>
      <c r="D80" s="110" t="s">
        <v>186</v>
      </c>
      <c r="E80" s="109">
        <v>1</v>
      </c>
      <c r="F80" s="109"/>
      <c r="G80" s="108"/>
      <c r="H80" s="108"/>
      <c r="I80" s="107"/>
      <c r="J80" s="107">
        <v>98</v>
      </c>
      <c r="K80" s="107"/>
      <c r="L80" s="107"/>
      <c r="M80" s="111">
        <f t="shared" si="1"/>
        <v>98</v>
      </c>
    </row>
    <row r="81" spans="2:13" ht="16.2" thickBot="1" x14ac:dyDescent="0.35">
      <c r="B81" s="108">
        <v>75</v>
      </c>
      <c r="C81" s="110" t="s">
        <v>368</v>
      </c>
      <c r="D81" s="110" t="s">
        <v>369</v>
      </c>
      <c r="E81" s="109">
        <v>1</v>
      </c>
      <c r="F81" s="109"/>
      <c r="G81" s="108">
        <v>97</v>
      </c>
      <c r="H81" s="108"/>
      <c r="I81" s="107"/>
      <c r="J81" s="107"/>
      <c r="K81" s="107"/>
      <c r="L81" s="107"/>
      <c r="M81" s="111">
        <f t="shared" si="1"/>
        <v>97</v>
      </c>
    </row>
    <row r="82" spans="2:13" ht="16.2" thickBot="1" x14ac:dyDescent="0.35">
      <c r="B82" s="108">
        <v>76</v>
      </c>
      <c r="C82" s="110" t="s">
        <v>762</v>
      </c>
      <c r="D82" s="110" t="s">
        <v>26</v>
      </c>
      <c r="E82" s="109">
        <v>1</v>
      </c>
      <c r="F82" s="109"/>
      <c r="G82" s="108"/>
      <c r="H82" s="108">
        <v>97</v>
      </c>
      <c r="I82" s="107"/>
      <c r="J82" s="107"/>
      <c r="K82" s="107"/>
      <c r="L82" s="107"/>
      <c r="M82" s="111">
        <f t="shared" si="1"/>
        <v>97</v>
      </c>
    </row>
    <row r="83" spans="2:13" ht="16.2" thickBot="1" x14ac:dyDescent="0.35">
      <c r="B83" s="108">
        <v>77</v>
      </c>
      <c r="C83" s="110" t="s">
        <v>1446</v>
      </c>
      <c r="D83" s="110" t="s">
        <v>26</v>
      </c>
      <c r="E83" s="109">
        <v>1</v>
      </c>
      <c r="F83" s="109"/>
      <c r="G83" s="108"/>
      <c r="H83" s="108"/>
      <c r="I83" s="107"/>
      <c r="J83" s="107">
        <v>97</v>
      </c>
      <c r="K83" s="107"/>
      <c r="L83" s="107"/>
      <c r="M83" s="111">
        <f t="shared" si="1"/>
        <v>97</v>
      </c>
    </row>
    <row r="84" spans="2:13" ht="16.2" thickBot="1" x14ac:dyDescent="0.35">
      <c r="B84" s="108">
        <v>78</v>
      </c>
      <c r="C84" s="110" t="s">
        <v>761</v>
      </c>
      <c r="D84" s="110" t="s">
        <v>760</v>
      </c>
      <c r="E84" s="109">
        <v>1</v>
      </c>
      <c r="F84" s="109"/>
      <c r="G84" s="108"/>
      <c r="H84" s="108">
        <v>96</v>
      </c>
      <c r="I84" s="107"/>
      <c r="J84" s="107"/>
      <c r="K84" s="107"/>
      <c r="L84" s="107"/>
      <c r="M84" s="111">
        <f t="shared" si="1"/>
        <v>96</v>
      </c>
    </row>
    <row r="85" spans="2:13" ht="16.2" thickBot="1" x14ac:dyDescent="0.35">
      <c r="B85" s="108">
        <v>79</v>
      </c>
      <c r="C85" s="110" t="s">
        <v>1190</v>
      </c>
      <c r="D85" s="110" t="s">
        <v>1189</v>
      </c>
      <c r="E85" s="109">
        <v>1</v>
      </c>
      <c r="F85" s="109"/>
      <c r="G85" s="108"/>
      <c r="H85" s="108"/>
      <c r="I85" s="107">
        <v>96</v>
      </c>
      <c r="J85" s="107"/>
      <c r="K85" s="107"/>
      <c r="L85" s="107"/>
      <c r="M85" s="111">
        <f t="shared" si="1"/>
        <v>96</v>
      </c>
    </row>
    <row r="86" spans="2:13" ht="16.2" thickBot="1" x14ac:dyDescent="0.35">
      <c r="B86" s="108">
        <v>80</v>
      </c>
      <c r="C86" s="110" t="s">
        <v>1445</v>
      </c>
      <c r="D86" s="110" t="s">
        <v>1444</v>
      </c>
      <c r="E86" s="109">
        <v>1</v>
      </c>
      <c r="F86" s="109"/>
      <c r="G86" s="108"/>
      <c r="H86" s="108"/>
      <c r="I86" s="107"/>
      <c r="J86" s="107">
        <v>96</v>
      </c>
      <c r="K86" s="107"/>
      <c r="L86" s="107"/>
      <c r="M86" s="111">
        <f t="shared" si="1"/>
        <v>96</v>
      </c>
    </row>
    <row r="87" spans="2:13" ht="16.2" thickBot="1" x14ac:dyDescent="0.35">
      <c r="B87" s="108">
        <v>81</v>
      </c>
      <c r="C87" s="110" t="s">
        <v>17</v>
      </c>
      <c r="D87" s="110" t="s">
        <v>12</v>
      </c>
      <c r="E87" s="109">
        <v>1</v>
      </c>
      <c r="F87" s="109">
        <v>95</v>
      </c>
      <c r="G87" s="108"/>
      <c r="H87" s="108"/>
      <c r="I87" s="107"/>
      <c r="J87" s="107"/>
      <c r="K87" s="107"/>
      <c r="L87" s="107"/>
      <c r="M87" s="111">
        <f t="shared" si="1"/>
        <v>95</v>
      </c>
    </row>
    <row r="88" spans="2:13" ht="16.2" thickBot="1" x14ac:dyDescent="0.35">
      <c r="B88" s="108">
        <v>82</v>
      </c>
      <c r="C88" s="110" t="s">
        <v>373</v>
      </c>
      <c r="D88" s="110" t="s">
        <v>77</v>
      </c>
      <c r="E88" s="109">
        <v>1</v>
      </c>
      <c r="F88" s="109"/>
      <c r="G88" s="108">
        <v>95</v>
      </c>
      <c r="H88" s="108"/>
      <c r="I88" s="107"/>
      <c r="J88" s="107"/>
      <c r="K88" s="107"/>
      <c r="L88" s="107"/>
      <c r="M88" s="111">
        <f t="shared" si="1"/>
        <v>95</v>
      </c>
    </row>
    <row r="89" spans="2:13" ht="16.2" thickBot="1" x14ac:dyDescent="0.35">
      <c r="B89" s="108">
        <v>83</v>
      </c>
      <c r="C89" s="110" t="s">
        <v>759</v>
      </c>
      <c r="D89" s="110" t="s">
        <v>758</v>
      </c>
      <c r="E89" s="109">
        <v>1</v>
      </c>
      <c r="F89" s="109"/>
      <c r="G89" s="108"/>
      <c r="H89" s="108">
        <v>95</v>
      </c>
      <c r="I89" s="107"/>
      <c r="J89" s="107"/>
      <c r="K89" s="107"/>
      <c r="L89" s="107"/>
      <c r="M89" s="111">
        <f t="shared" si="1"/>
        <v>95</v>
      </c>
    </row>
    <row r="90" spans="2:13" ht="16.2" thickBot="1" x14ac:dyDescent="0.35">
      <c r="B90" s="108">
        <v>84</v>
      </c>
      <c r="C90" s="110" t="s">
        <v>1188</v>
      </c>
      <c r="D90" s="110" t="s">
        <v>1187</v>
      </c>
      <c r="E90" s="109">
        <v>1</v>
      </c>
      <c r="F90" s="109"/>
      <c r="G90" s="108"/>
      <c r="H90" s="108"/>
      <c r="I90" s="107">
        <v>95</v>
      </c>
      <c r="J90" s="107"/>
      <c r="K90" s="107"/>
      <c r="L90" s="107"/>
      <c r="M90" s="111">
        <f t="shared" si="1"/>
        <v>95</v>
      </c>
    </row>
    <row r="91" spans="2:13" ht="16.2" thickBot="1" x14ac:dyDescent="0.35">
      <c r="B91" s="108">
        <v>85</v>
      </c>
      <c r="C91" s="110" t="s">
        <v>375</v>
      </c>
      <c r="D91" s="110" t="s">
        <v>376</v>
      </c>
      <c r="E91" s="109">
        <v>1</v>
      </c>
      <c r="F91" s="109"/>
      <c r="G91" s="108">
        <v>94</v>
      </c>
      <c r="H91" s="108"/>
      <c r="I91" s="107"/>
      <c r="J91" s="107"/>
      <c r="K91" s="107"/>
      <c r="L91" s="107"/>
      <c r="M91" s="111">
        <f t="shared" si="1"/>
        <v>94</v>
      </c>
    </row>
    <row r="92" spans="2:13" ht="16.2" thickBot="1" x14ac:dyDescent="0.35">
      <c r="B92" s="108">
        <v>86</v>
      </c>
      <c r="C92" s="110" t="s">
        <v>757</v>
      </c>
      <c r="D92" s="110" t="s">
        <v>756</v>
      </c>
      <c r="E92" s="109">
        <v>1</v>
      </c>
      <c r="F92" s="109"/>
      <c r="G92" s="108"/>
      <c r="H92" s="108">
        <v>94</v>
      </c>
      <c r="I92" s="107"/>
      <c r="J92" s="107"/>
      <c r="K92" s="107"/>
      <c r="L92" s="107"/>
      <c r="M92" s="111">
        <f t="shared" si="1"/>
        <v>94</v>
      </c>
    </row>
    <row r="93" spans="2:13" ht="16.2" thickBot="1" x14ac:dyDescent="0.35">
      <c r="B93" s="108">
        <v>87</v>
      </c>
      <c r="C93" s="110" t="s">
        <v>115</v>
      </c>
      <c r="D93" s="110" t="s">
        <v>116</v>
      </c>
      <c r="E93" s="109">
        <v>2</v>
      </c>
      <c r="F93" s="109">
        <v>53</v>
      </c>
      <c r="G93" s="108"/>
      <c r="H93" s="108"/>
      <c r="I93" s="107">
        <v>41</v>
      </c>
      <c r="J93" s="107"/>
      <c r="K93" s="107"/>
      <c r="L93" s="107"/>
      <c r="M93" s="111">
        <f t="shared" si="1"/>
        <v>94</v>
      </c>
    </row>
    <row r="94" spans="2:13" ht="16.2" thickBot="1" x14ac:dyDescent="0.35">
      <c r="B94" s="108">
        <v>88</v>
      </c>
      <c r="C94" s="110" t="s">
        <v>982</v>
      </c>
      <c r="D94" s="110" t="s">
        <v>9</v>
      </c>
      <c r="E94" s="109">
        <v>1</v>
      </c>
      <c r="F94" s="109"/>
      <c r="G94" s="108"/>
      <c r="H94" s="108"/>
      <c r="I94" s="107">
        <v>94</v>
      </c>
      <c r="J94" s="107"/>
      <c r="K94" s="107"/>
      <c r="L94" s="107"/>
      <c r="M94" s="111">
        <f t="shared" si="1"/>
        <v>94</v>
      </c>
    </row>
    <row r="95" spans="2:13" ht="16.2" thickBot="1" x14ac:dyDescent="0.35">
      <c r="B95" s="108">
        <v>89</v>
      </c>
      <c r="C95" s="110" t="s">
        <v>1185</v>
      </c>
      <c r="D95" s="110" t="s">
        <v>26</v>
      </c>
      <c r="E95" s="109">
        <v>1</v>
      </c>
      <c r="F95" s="109"/>
      <c r="G95" s="108"/>
      <c r="H95" s="108"/>
      <c r="I95" s="107">
        <v>94</v>
      </c>
      <c r="J95" s="107"/>
      <c r="K95" s="107"/>
      <c r="L95" s="107"/>
      <c r="M95" s="111">
        <f t="shared" si="1"/>
        <v>94</v>
      </c>
    </row>
    <row r="96" spans="2:13" ht="16.2" thickBot="1" x14ac:dyDescent="0.35">
      <c r="B96" s="108">
        <v>90</v>
      </c>
      <c r="C96" s="110" t="s">
        <v>1443</v>
      </c>
      <c r="D96" s="110" t="s">
        <v>1442</v>
      </c>
      <c r="E96" s="109">
        <v>1</v>
      </c>
      <c r="F96" s="109"/>
      <c r="G96" s="108"/>
      <c r="H96" s="108"/>
      <c r="I96" s="107"/>
      <c r="J96" s="107">
        <v>94</v>
      </c>
      <c r="K96" s="107"/>
      <c r="L96" s="107"/>
      <c r="M96" s="111">
        <f t="shared" si="1"/>
        <v>94</v>
      </c>
    </row>
    <row r="97" spans="2:13" ht="16.2" thickBot="1" x14ac:dyDescent="0.35">
      <c r="B97" s="108">
        <v>91</v>
      </c>
      <c r="C97" s="110" t="s">
        <v>755</v>
      </c>
      <c r="D97" s="110" t="s">
        <v>129</v>
      </c>
      <c r="E97" s="109">
        <v>1</v>
      </c>
      <c r="F97" s="109"/>
      <c r="G97" s="108"/>
      <c r="H97" s="108">
        <v>93</v>
      </c>
      <c r="I97" s="107"/>
      <c r="J97" s="107"/>
      <c r="K97" s="107"/>
      <c r="L97" s="107"/>
      <c r="M97" s="111">
        <f t="shared" si="1"/>
        <v>93</v>
      </c>
    </row>
    <row r="98" spans="2:13" ht="16.2" thickBot="1" x14ac:dyDescent="0.35">
      <c r="B98" s="108">
        <v>92</v>
      </c>
      <c r="C98" s="110" t="s">
        <v>981</v>
      </c>
      <c r="D98" s="110" t="s">
        <v>650</v>
      </c>
      <c r="E98" s="109">
        <v>1</v>
      </c>
      <c r="F98" s="109"/>
      <c r="G98" s="108"/>
      <c r="H98" s="108"/>
      <c r="I98" s="107">
        <v>93</v>
      </c>
      <c r="J98" s="107"/>
      <c r="K98" s="107"/>
      <c r="L98" s="107"/>
      <c r="M98" s="111">
        <f t="shared" si="1"/>
        <v>93</v>
      </c>
    </row>
    <row r="99" spans="2:13" ht="16.2" thickBot="1" x14ac:dyDescent="0.35">
      <c r="B99" s="108">
        <v>93</v>
      </c>
      <c r="C99" s="110" t="s">
        <v>145</v>
      </c>
      <c r="D99" s="110" t="s">
        <v>146</v>
      </c>
      <c r="E99" s="109">
        <v>1</v>
      </c>
      <c r="F99" s="109">
        <v>40</v>
      </c>
      <c r="G99" s="108"/>
      <c r="H99" s="108"/>
      <c r="I99" s="107">
        <v>52</v>
      </c>
      <c r="J99" s="107"/>
      <c r="K99" s="107"/>
      <c r="L99" s="107"/>
      <c r="M99" s="111">
        <f t="shared" si="1"/>
        <v>92</v>
      </c>
    </row>
    <row r="100" spans="2:13" ht="16.2" thickBot="1" x14ac:dyDescent="0.35">
      <c r="B100" s="108">
        <v>94</v>
      </c>
      <c r="C100" s="110" t="s">
        <v>1183</v>
      </c>
      <c r="D100" s="110" t="s">
        <v>141</v>
      </c>
      <c r="E100" s="109">
        <v>1</v>
      </c>
      <c r="F100" s="109"/>
      <c r="G100" s="108"/>
      <c r="H100" s="108"/>
      <c r="I100" s="107">
        <v>92</v>
      </c>
      <c r="J100" s="107"/>
      <c r="K100" s="107"/>
      <c r="L100" s="107"/>
      <c r="M100" s="111">
        <f t="shared" si="1"/>
        <v>92</v>
      </c>
    </row>
    <row r="101" spans="2:13" ht="16.2" thickBot="1" x14ac:dyDescent="0.35">
      <c r="B101" s="108">
        <v>95</v>
      </c>
      <c r="C101" s="110" t="s">
        <v>1441</v>
      </c>
      <c r="D101" s="110" t="s">
        <v>1440</v>
      </c>
      <c r="E101" s="109">
        <v>1</v>
      </c>
      <c r="F101" s="109"/>
      <c r="G101" s="108"/>
      <c r="H101" s="108"/>
      <c r="I101" s="107"/>
      <c r="J101" s="107">
        <v>92</v>
      </c>
      <c r="K101" s="107"/>
      <c r="L101" s="107"/>
      <c r="M101" s="111">
        <f t="shared" si="1"/>
        <v>92</v>
      </c>
    </row>
    <row r="102" spans="2:13" ht="16.2" thickBot="1" x14ac:dyDescent="0.35">
      <c r="B102" s="108">
        <v>96</v>
      </c>
      <c r="C102" s="110" t="s">
        <v>383</v>
      </c>
      <c r="D102" s="110" t="s">
        <v>384</v>
      </c>
      <c r="E102" s="109">
        <v>1</v>
      </c>
      <c r="F102" s="109"/>
      <c r="G102" s="108">
        <v>91</v>
      </c>
      <c r="H102" s="108"/>
      <c r="I102" s="107"/>
      <c r="J102" s="107"/>
      <c r="K102" s="107"/>
      <c r="L102" s="107"/>
      <c r="M102" s="111">
        <f t="shared" si="1"/>
        <v>91</v>
      </c>
    </row>
    <row r="103" spans="2:13" ht="16.2" thickBot="1" x14ac:dyDescent="0.35">
      <c r="B103" s="108">
        <v>97</v>
      </c>
      <c r="C103" s="110" t="s">
        <v>752</v>
      </c>
      <c r="D103" s="110" t="s">
        <v>9</v>
      </c>
      <c r="E103" s="109">
        <v>1</v>
      </c>
      <c r="F103" s="109"/>
      <c r="G103" s="108"/>
      <c r="H103" s="108">
        <v>91</v>
      </c>
      <c r="I103" s="107"/>
      <c r="J103" s="107"/>
      <c r="K103" s="107"/>
      <c r="L103" s="107"/>
      <c r="M103" s="111">
        <f t="shared" si="1"/>
        <v>91</v>
      </c>
    </row>
    <row r="104" spans="2:13" ht="16.2" thickBot="1" x14ac:dyDescent="0.35">
      <c r="B104" s="108">
        <v>98</v>
      </c>
      <c r="C104" s="110" t="s">
        <v>980</v>
      </c>
      <c r="D104" s="110" t="s">
        <v>979</v>
      </c>
      <c r="E104" s="109">
        <v>1</v>
      </c>
      <c r="F104" s="109"/>
      <c r="G104" s="108"/>
      <c r="H104" s="108"/>
      <c r="I104" s="107">
        <v>91</v>
      </c>
      <c r="J104" s="107"/>
      <c r="K104" s="107"/>
      <c r="L104" s="107"/>
      <c r="M104" s="111">
        <f t="shared" si="1"/>
        <v>91</v>
      </c>
    </row>
    <row r="105" spans="2:13" ht="16.2" thickBot="1" x14ac:dyDescent="0.35">
      <c r="B105" s="108">
        <v>99</v>
      </c>
      <c r="C105" s="110" t="s">
        <v>1438</v>
      </c>
      <c r="D105" s="110" t="s">
        <v>9</v>
      </c>
      <c r="E105" s="109">
        <v>1</v>
      </c>
      <c r="F105" s="109"/>
      <c r="G105" s="108"/>
      <c r="H105" s="108"/>
      <c r="I105" s="107"/>
      <c r="J105" s="107">
        <v>91</v>
      </c>
      <c r="K105" s="107"/>
      <c r="L105" s="107"/>
      <c r="M105" s="111">
        <f t="shared" si="1"/>
        <v>91</v>
      </c>
    </row>
    <row r="106" spans="2:13" ht="16.2" thickBot="1" x14ac:dyDescent="0.35">
      <c r="B106" s="108">
        <v>100</v>
      </c>
      <c r="C106" s="110" t="s">
        <v>385</v>
      </c>
      <c r="D106" s="110" t="s">
        <v>386</v>
      </c>
      <c r="E106" s="109">
        <v>1</v>
      </c>
      <c r="F106" s="109"/>
      <c r="G106" s="108">
        <v>90</v>
      </c>
      <c r="H106" s="108"/>
      <c r="I106" s="107"/>
      <c r="J106" s="107"/>
      <c r="K106" s="107"/>
      <c r="L106" s="107"/>
      <c r="M106" s="111">
        <f t="shared" si="1"/>
        <v>90</v>
      </c>
    </row>
    <row r="107" spans="2:13" ht="16.2" thickBot="1" x14ac:dyDescent="0.35">
      <c r="B107" s="108">
        <v>101</v>
      </c>
      <c r="C107" s="110" t="s">
        <v>124</v>
      </c>
      <c r="D107" s="110" t="s">
        <v>67</v>
      </c>
      <c r="E107" s="109">
        <v>2</v>
      </c>
      <c r="F107" s="109">
        <v>49</v>
      </c>
      <c r="G107" s="108"/>
      <c r="H107" s="108"/>
      <c r="I107" s="107">
        <v>41</v>
      </c>
      <c r="J107" s="107"/>
      <c r="K107" s="107"/>
      <c r="L107" s="107"/>
      <c r="M107" s="111">
        <f t="shared" si="1"/>
        <v>90</v>
      </c>
    </row>
    <row r="108" spans="2:13" ht="16.2" thickBot="1" x14ac:dyDescent="0.35">
      <c r="B108" s="108">
        <v>102</v>
      </c>
      <c r="C108" s="110" t="s">
        <v>978</v>
      </c>
      <c r="D108" s="110" t="s">
        <v>139</v>
      </c>
      <c r="E108" s="109">
        <v>1</v>
      </c>
      <c r="F108" s="109"/>
      <c r="G108" s="108"/>
      <c r="H108" s="108"/>
      <c r="I108" s="107">
        <v>90</v>
      </c>
      <c r="J108" s="107"/>
      <c r="K108" s="107"/>
      <c r="L108" s="107"/>
      <c r="M108" s="111">
        <f t="shared" si="1"/>
        <v>90</v>
      </c>
    </row>
    <row r="109" spans="2:13" ht="16.2" thickBot="1" x14ac:dyDescent="0.35">
      <c r="B109" s="108">
        <v>103</v>
      </c>
      <c r="C109" s="110" t="s">
        <v>1182</v>
      </c>
      <c r="D109" s="110" t="s">
        <v>1181</v>
      </c>
      <c r="E109" s="109">
        <v>1</v>
      </c>
      <c r="F109" s="109"/>
      <c r="G109" s="108"/>
      <c r="H109" s="108"/>
      <c r="I109" s="107">
        <v>90</v>
      </c>
      <c r="J109" s="107"/>
      <c r="K109" s="107"/>
      <c r="L109" s="107"/>
      <c r="M109" s="111">
        <f t="shared" si="1"/>
        <v>90</v>
      </c>
    </row>
    <row r="110" spans="2:13" ht="16.2" thickBot="1" x14ac:dyDescent="0.35">
      <c r="B110" s="108">
        <v>104</v>
      </c>
      <c r="C110" s="110" t="s">
        <v>1437</v>
      </c>
      <c r="D110" s="110" t="s">
        <v>15</v>
      </c>
      <c r="E110" s="109">
        <v>1</v>
      </c>
      <c r="F110" s="109"/>
      <c r="G110" s="108"/>
      <c r="H110" s="108"/>
      <c r="I110" s="107"/>
      <c r="J110" s="107">
        <v>90</v>
      </c>
      <c r="K110" s="107"/>
      <c r="L110" s="107"/>
      <c r="M110" s="111">
        <f t="shared" si="1"/>
        <v>90</v>
      </c>
    </row>
    <row r="111" spans="2:13" ht="16.2" thickBot="1" x14ac:dyDescent="0.35">
      <c r="B111" s="108">
        <v>105</v>
      </c>
      <c r="C111" s="110" t="s">
        <v>388</v>
      </c>
      <c r="D111" s="110" t="s">
        <v>5</v>
      </c>
      <c r="E111" s="109">
        <v>1</v>
      </c>
      <c r="F111" s="109"/>
      <c r="G111" s="108">
        <v>89</v>
      </c>
      <c r="H111" s="108"/>
      <c r="I111" s="107"/>
      <c r="J111" s="107"/>
      <c r="K111" s="107"/>
      <c r="L111" s="107"/>
      <c r="M111" s="111">
        <f t="shared" si="1"/>
        <v>89</v>
      </c>
    </row>
    <row r="112" spans="2:13" ht="16.2" thickBot="1" x14ac:dyDescent="0.35">
      <c r="B112" s="108">
        <v>106</v>
      </c>
      <c r="C112" s="110" t="s">
        <v>55</v>
      </c>
      <c r="D112" s="110" t="s">
        <v>749</v>
      </c>
      <c r="E112" s="109">
        <v>1</v>
      </c>
      <c r="F112" s="109"/>
      <c r="G112" s="108"/>
      <c r="H112" s="108">
        <v>89</v>
      </c>
      <c r="I112" s="107"/>
      <c r="J112" s="107"/>
      <c r="K112" s="107"/>
      <c r="L112" s="107"/>
      <c r="M112" s="111">
        <f t="shared" si="1"/>
        <v>89</v>
      </c>
    </row>
    <row r="113" spans="2:13" ht="16.2" thickBot="1" x14ac:dyDescent="0.35">
      <c r="B113" s="108">
        <v>107</v>
      </c>
      <c r="C113" s="110" t="s">
        <v>1180</v>
      </c>
      <c r="D113" s="110" t="s">
        <v>1179</v>
      </c>
      <c r="E113" s="109">
        <v>1</v>
      </c>
      <c r="F113" s="109"/>
      <c r="G113" s="108"/>
      <c r="H113" s="108"/>
      <c r="I113" s="107">
        <v>89</v>
      </c>
      <c r="J113" s="107"/>
      <c r="K113" s="107"/>
      <c r="L113" s="107"/>
      <c r="M113" s="111">
        <f t="shared" si="1"/>
        <v>89</v>
      </c>
    </row>
    <row r="114" spans="2:13" ht="16.2" thickBot="1" x14ac:dyDescent="0.35">
      <c r="B114" s="108">
        <v>108</v>
      </c>
      <c r="C114" s="110" t="s">
        <v>1436</v>
      </c>
      <c r="D114" s="110" t="s">
        <v>112</v>
      </c>
      <c r="E114" s="109">
        <v>1</v>
      </c>
      <c r="F114" s="109"/>
      <c r="G114" s="108"/>
      <c r="H114" s="108"/>
      <c r="I114" s="107"/>
      <c r="J114" s="107">
        <v>89</v>
      </c>
      <c r="K114" s="107"/>
      <c r="L114" s="107"/>
      <c r="M114" s="111">
        <f t="shared" si="1"/>
        <v>89</v>
      </c>
    </row>
    <row r="115" spans="2:13" ht="16.2" thickBot="1" x14ac:dyDescent="0.35">
      <c r="B115" s="108">
        <v>109</v>
      </c>
      <c r="C115" s="110" t="s">
        <v>39</v>
      </c>
      <c r="D115" s="110" t="s">
        <v>40</v>
      </c>
      <c r="E115" s="109">
        <v>1</v>
      </c>
      <c r="F115" s="109">
        <v>88</v>
      </c>
      <c r="G115" s="108"/>
      <c r="H115" s="108"/>
      <c r="I115" s="107"/>
      <c r="J115" s="107"/>
      <c r="K115" s="107"/>
      <c r="L115" s="107"/>
      <c r="M115" s="111">
        <f t="shared" si="1"/>
        <v>88</v>
      </c>
    </row>
    <row r="116" spans="2:13" ht="16.2" thickBot="1" x14ac:dyDescent="0.35">
      <c r="B116" s="108">
        <v>110</v>
      </c>
      <c r="C116" s="110" t="s">
        <v>390</v>
      </c>
      <c r="D116" s="110" t="s">
        <v>384</v>
      </c>
      <c r="E116" s="109">
        <v>1</v>
      </c>
      <c r="F116" s="109"/>
      <c r="G116" s="108">
        <v>88</v>
      </c>
      <c r="H116" s="108"/>
      <c r="I116" s="107"/>
      <c r="J116" s="107"/>
      <c r="K116" s="107"/>
      <c r="L116" s="107"/>
      <c r="M116" s="111">
        <f t="shared" si="1"/>
        <v>88</v>
      </c>
    </row>
    <row r="117" spans="2:13" ht="16.2" thickBot="1" x14ac:dyDescent="0.35">
      <c r="B117" s="108">
        <v>111</v>
      </c>
      <c r="C117" s="110" t="s">
        <v>96</v>
      </c>
      <c r="D117" s="110" t="s">
        <v>49</v>
      </c>
      <c r="E117" s="109">
        <v>2</v>
      </c>
      <c r="F117" s="109">
        <v>64</v>
      </c>
      <c r="G117" s="108"/>
      <c r="H117" s="108">
        <v>24</v>
      </c>
      <c r="I117" s="107"/>
      <c r="J117" s="107"/>
      <c r="K117" s="107"/>
      <c r="L117" s="107"/>
      <c r="M117" s="111">
        <f t="shared" si="1"/>
        <v>88</v>
      </c>
    </row>
    <row r="118" spans="2:13" ht="16.2" thickBot="1" x14ac:dyDescent="0.35">
      <c r="B118" s="108">
        <v>112</v>
      </c>
      <c r="C118" s="110" t="s">
        <v>977</v>
      </c>
      <c r="D118" s="110" t="s">
        <v>630</v>
      </c>
      <c r="E118" s="109">
        <v>1</v>
      </c>
      <c r="F118" s="109"/>
      <c r="G118" s="108"/>
      <c r="H118" s="108"/>
      <c r="I118" s="107">
        <v>88</v>
      </c>
      <c r="J118" s="107"/>
      <c r="K118" s="107"/>
      <c r="L118" s="107"/>
      <c r="M118" s="111">
        <f t="shared" si="1"/>
        <v>88</v>
      </c>
    </row>
    <row r="119" spans="2:13" ht="16.2" thickBot="1" x14ac:dyDescent="0.35">
      <c r="B119" s="108">
        <v>113</v>
      </c>
      <c r="C119" s="110" t="s">
        <v>748</v>
      </c>
      <c r="D119" s="110" t="s">
        <v>26</v>
      </c>
      <c r="E119" s="109">
        <v>1</v>
      </c>
      <c r="F119" s="109"/>
      <c r="G119" s="108"/>
      <c r="H119" s="108">
        <v>87</v>
      </c>
      <c r="I119" s="107"/>
      <c r="J119" s="107"/>
      <c r="K119" s="107"/>
      <c r="L119" s="107"/>
      <c r="M119" s="111">
        <f t="shared" si="1"/>
        <v>87</v>
      </c>
    </row>
    <row r="120" spans="2:13" ht="16.2" thickBot="1" x14ac:dyDescent="0.35">
      <c r="B120" s="108">
        <v>114</v>
      </c>
      <c r="C120" s="110" t="s">
        <v>1178</v>
      </c>
      <c r="D120" s="110" t="s">
        <v>103</v>
      </c>
      <c r="E120" s="109">
        <v>1</v>
      </c>
      <c r="F120" s="109"/>
      <c r="G120" s="108"/>
      <c r="H120" s="108"/>
      <c r="I120" s="107">
        <v>87</v>
      </c>
      <c r="J120" s="107"/>
      <c r="K120" s="107"/>
      <c r="L120" s="107"/>
      <c r="M120" s="111">
        <f t="shared" si="1"/>
        <v>87</v>
      </c>
    </row>
    <row r="121" spans="2:13" ht="16.2" thickBot="1" x14ac:dyDescent="0.35">
      <c r="B121" s="108">
        <v>115</v>
      </c>
      <c r="C121" s="110" t="s">
        <v>211</v>
      </c>
      <c r="D121" s="110" t="s">
        <v>212</v>
      </c>
      <c r="E121" s="109">
        <v>5</v>
      </c>
      <c r="F121" s="109">
        <v>7</v>
      </c>
      <c r="G121" s="108">
        <v>36</v>
      </c>
      <c r="H121" s="108">
        <v>0</v>
      </c>
      <c r="I121" s="107">
        <v>36</v>
      </c>
      <c r="J121" s="107">
        <v>8</v>
      </c>
      <c r="K121" s="107"/>
      <c r="L121" s="107"/>
      <c r="M121" s="111">
        <f t="shared" si="1"/>
        <v>87</v>
      </c>
    </row>
    <row r="122" spans="2:13" ht="16.2" thickBot="1" x14ac:dyDescent="0.35">
      <c r="B122" s="108">
        <v>116</v>
      </c>
      <c r="C122" s="110" t="s">
        <v>976</v>
      </c>
      <c r="D122" s="110" t="s">
        <v>87</v>
      </c>
      <c r="E122" s="109">
        <v>1</v>
      </c>
      <c r="F122" s="109"/>
      <c r="G122" s="108"/>
      <c r="H122" s="108"/>
      <c r="I122" s="107">
        <v>86</v>
      </c>
      <c r="J122" s="107"/>
      <c r="K122" s="107"/>
      <c r="L122" s="107"/>
      <c r="M122" s="111">
        <f t="shared" si="1"/>
        <v>86</v>
      </c>
    </row>
    <row r="123" spans="2:13" ht="16.2" thickBot="1" x14ac:dyDescent="0.35">
      <c r="B123" s="108">
        <v>117</v>
      </c>
      <c r="C123" s="110" t="s">
        <v>1177</v>
      </c>
      <c r="D123" s="110" t="s">
        <v>102</v>
      </c>
      <c r="E123" s="109">
        <v>1</v>
      </c>
      <c r="F123" s="109"/>
      <c r="G123" s="108"/>
      <c r="H123" s="108"/>
      <c r="I123" s="107">
        <v>86</v>
      </c>
      <c r="J123" s="107"/>
      <c r="K123" s="107"/>
      <c r="L123" s="107"/>
      <c r="M123" s="111">
        <f t="shared" si="1"/>
        <v>86</v>
      </c>
    </row>
    <row r="124" spans="2:13" ht="16.2" thickBot="1" x14ac:dyDescent="0.35">
      <c r="B124" s="108">
        <v>118</v>
      </c>
      <c r="C124" s="110" t="s">
        <v>48</v>
      </c>
      <c r="D124" s="110" t="s">
        <v>49</v>
      </c>
      <c r="E124" s="109">
        <v>1</v>
      </c>
      <c r="F124" s="109">
        <v>85</v>
      </c>
      <c r="G124" s="108"/>
      <c r="H124" s="108"/>
      <c r="I124" s="107"/>
      <c r="J124" s="107"/>
      <c r="K124" s="107"/>
      <c r="L124" s="107"/>
      <c r="M124" s="111">
        <f t="shared" si="1"/>
        <v>85</v>
      </c>
    </row>
    <row r="125" spans="2:13" ht="16.2" thickBot="1" x14ac:dyDescent="0.35">
      <c r="B125" s="108">
        <v>119</v>
      </c>
      <c r="C125" s="110" t="s">
        <v>396</v>
      </c>
      <c r="D125" s="110" t="s">
        <v>112</v>
      </c>
      <c r="E125" s="109">
        <v>1</v>
      </c>
      <c r="F125" s="109"/>
      <c r="G125" s="108">
        <v>85</v>
      </c>
      <c r="H125" s="108"/>
      <c r="I125" s="107"/>
      <c r="J125" s="107"/>
      <c r="K125" s="107"/>
      <c r="L125" s="107"/>
      <c r="M125" s="111">
        <f t="shared" si="1"/>
        <v>85</v>
      </c>
    </row>
    <row r="126" spans="2:13" ht="16.2" thickBot="1" x14ac:dyDescent="0.35">
      <c r="B126" s="108">
        <v>120</v>
      </c>
      <c r="C126" s="110" t="s">
        <v>284</v>
      </c>
      <c r="D126" s="110" t="s">
        <v>123</v>
      </c>
      <c r="E126" s="109">
        <v>1</v>
      </c>
      <c r="F126" s="109"/>
      <c r="G126" s="108"/>
      <c r="H126" s="108"/>
      <c r="I126" s="107">
        <v>85</v>
      </c>
      <c r="J126" s="107"/>
      <c r="K126" s="107"/>
      <c r="L126" s="107"/>
      <c r="M126" s="111">
        <f t="shared" si="1"/>
        <v>85</v>
      </c>
    </row>
    <row r="127" spans="2:13" ht="16.2" thickBot="1" x14ac:dyDescent="0.35">
      <c r="B127" s="108">
        <v>121</v>
      </c>
      <c r="C127" s="110" t="s">
        <v>1176</v>
      </c>
      <c r="D127" s="110" t="s">
        <v>123</v>
      </c>
      <c r="E127" s="109">
        <v>1</v>
      </c>
      <c r="F127" s="109"/>
      <c r="G127" s="108"/>
      <c r="H127" s="108"/>
      <c r="I127" s="107">
        <v>85</v>
      </c>
      <c r="J127" s="107"/>
      <c r="K127" s="107"/>
      <c r="L127" s="107"/>
      <c r="M127" s="111">
        <f t="shared" si="1"/>
        <v>85</v>
      </c>
    </row>
    <row r="128" spans="2:13" ht="16.2" thickBot="1" x14ac:dyDescent="0.35">
      <c r="B128" s="108">
        <v>122</v>
      </c>
      <c r="C128" s="110" t="s">
        <v>1435</v>
      </c>
      <c r="D128" s="110" t="s">
        <v>184</v>
      </c>
      <c r="E128" s="109">
        <v>1</v>
      </c>
      <c r="F128" s="109"/>
      <c r="G128" s="108"/>
      <c r="H128" s="108"/>
      <c r="I128" s="107"/>
      <c r="J128" s="107">
        <v>85</v>
      </c>
      <c r="K128" s="107"/>
      <c r="L128" s="107"/>
      <c r="M128" s="111">
        <f t="shared" si="1"/>
        <v>85</v>
      </c>
    </row>
    <row r="129" spans="2:13" ht="16.2" thickBot="1" x14ac:dyDescent="0.35">
      <c r="B129" s="108">
        <v>123</v>
      </c>
      <c r="C129" s="110" t="s">
        <v>398</v>
      </c>
      <c r="D129" s="110" t="s">
        <v>399</v>
      </c>
      <c r="E129" s="109">
        <v>1</v>
      </c>
      <c r="F129" s="109"/>
      <c r="G129" s="108">
        <v>84</v>
      </c>
      <c r="H129" s="108"/>
      <c r="I129" s="107"/>
      <c r="J129" s="107"/>
      <c r="K129" s="107"/>
      <c r="L129" s="107"/>
      <c r="M129" s="111">
        <f t="shared" si="1"/>
        <v>84</v>
      </c>
    </row>
    <row r="130" spans="2:13" ht="16.2" thickBot="1" x14ac:dyDescent="0.35">
      <c r="B130" s="108">
        <v>124</v>
      </c>
      <c r="C130" s="110" t="s">
        <v>55</v>
      </c>
      <c r="D130" s="110" t="s">
        <v>77</v>
      </c>
      <c r="E130" s="109">
        <v>1</v>
      </c>
      <c r="F130" s="109"/>
      <c r="G130" s="108"/>
      <c r="H130" s="108"/>
      <c r="I130" s="107">
        <v>84</v>
      </c>
      <c r="J130" s="107"/>
      <c r="K130" s="107"/>
      <c r="L130" s="107"/>
      <c r="M130" s="111">
        <f t="shared" si="1"/>
        <v>84</v>
      </c>
    </row>
    <row r="131" spans="2:13" ht="16.2" thickBot="1" x14ac:dyDescent="0.35">
      <c r="B131" s="108">
        <v>125</v>
      </c>
      <c r="C131" s="110" t="s">
        <v>1434</v>
      </c>
      <c r="D131" s="110" t="s">
        <v>95</v>
      </c>
      <c r="E131" s="109">
        <v>1</v>
      </c>
      <c r="F131" s="109"/>
      <c r="G131" s="108"/>
      <c r="H131" s="108"/>
      <c r="I131" s="107"/>
      <c r="J131" s="107">
        <v>84</v>
      </c>
      <c r="K131" s="107"/>
      <c r="L131" s="107"/>
      <c r="M131" s="111">
        <f t="shared" si="1"/>
        <v>84</v>
      </c>
    </row>
    <row r="132" spans="2:13" ht="16.2" thickBot="1" x14ac:dyDescent="0.35">
      <c r="B132" s="108">
        <v>126</v>
      </c>
      <c r="C132" s="110" t="s">
        <v>746</v>
      </c>
      <c r="D132" s="110" t="s">
        <v>112</v>
      </c>
      <c r="E132" s="109">
        <v>1</v>
      </c>
      <c r="F132" s="109"/>
      <c r="G132" s="108"/>
      <c r="H132" s="108">
        <v>83</v>
      </c>
      <c r="I132" s="107"/>
      <c r="J132" s="107"/>
      <c r="K132" s="107"/>
      <c r="L132" s="107"/>
      <c r="M132" s="111">
        <f t="shared" si="1"/>
        <v>83</v>
      </c>
    </row>
    <row r="133" spans="2:13" ht="16.2" thickBot="1" x14ac:dyDescent="0.35">
      <c r="B133" s="108">
        <v>127</v>
      </c>
      <c r="C133" s="110" t="s">
        <v>113</v>
      </c>
      <c r="D133" s="110" t="s">
        <v>12</v>
      </c>
      <c r="E133" s="109">
        <v>4</v>
      </c>
      <c r="F133" s="109">
        <v>54</v>
      </c>
      <c r="G133" s="108"/>
      <c r="H133" s="108">
        <v>2</v>
      </c>
      <c r="I133" s="107">
        <v>14</v>
      </c>
      <c r="J133" s="107">
        <v>13</v>
      </c>
      <c r="K133" s="107"/>
      <c r="L133" s="107"/>
      <c r="M133" s="111">
        <f t="shared" si="1"/>
        <v>83</v>
      </c>
    </row>
    <row r="134" spans="2:13" ht="16.2" thickBot="1" x14ac:dyDescent="0.35">
      <c r="B134" s="108">
        <v>128</v>
      </c>
      <c r="C134" s="110" t="s">
        <v>474</v>
      </c>
      <c r="D134" s="110" t="s">
        <v>129</v>
      </c>
      <c r="E134" s="109">
        <v>2</v>
      </c>
      <c r="F134" s="109">
        <v>39</v>
      </c>
      <c r="G134" s="108">
        <v>43</v>
      </c>
      <c r="H134" s="108"/>
      <c r="I134" s="107"/>
      <c r="J134" s="107"/>
      <c r="K134" s="107"/>
      <c r="L134" s="107"/>
      <c r="M134" s="111">
        <f t="shared" si="1"/>
        <v>82</v>
      </c>
    </row>
    <row r="135" spans="2:13" ht="16.2" thickBot="1" x14ac:dyDescent="0.35">
      <c r="B135" s="108">
        <v>129</v>
      </c>
      <c r="C135" s="110" t="s">
        <v>401</v>
      </c>
      <c r="D135" s="110" t="s">
        <v>402</v>
      </c>
      <c r="E135" s="109">
        <v>1</v>
      </c>
      <c r="F135" s="109"/>
      <c r="G135" s="108">
        <v>82</v>
      </c>
      <c r="H135" s="108"/>
      <c r="I135" s="107"/>
      <c r="J135" s="107"/>
      <c r="K135" s="107"/>
      <c r="L135" s="107"/>
      <c r="M135" s="111">
        <f t="shared" ref="M135:M198" si="2">SUM(F135:L135)</f>
        <v>82</v>
      </c>
    </row>
    <row r="136" spans="2:13" ht="16.2" thickBot="1" x14ac:dyDescent="0.35">
      <c r="B136" s="108">
        <v>130</v>
      </c>
      <c r="C136" s="110" t="s">
        <v>744</v>
      </c>
      <c r="D136" s="110" t="s">
        <v>743</v>
      </c>
      <c r="E136" s="109">
        <v>1</v>
      </c>
      <c r="F136" s="109"/>
      <c r="G136" s="108"/>
      <c r="H136" s="108">
        <v>82</v>
      </c>
      <c r="I136" s="107"/>
      <c r="J136" s="107"/>
      <c r="K136" s="107"/>
      <c r="L136" s="107"/>
      <c r="M136" s="111">
        <f t="shared" si="2"/>
        <v>82</v>
      </c>
    </row>
    <row r="137" spans="2:13" ht="16.2" thickBot="1" x14ac:dyDescent="0.35">
      <c r="B137" s="108">
        <v>131</v>
      </c>
      <c r="C137" s="110" t="s">
        <v>974</v>
      </c>
      <c r="D137" s="110" t="s">
        <v>139</v>
      </c>
      <c r="E137" s="109">
        <v>1</v>
      </c>
      <c r="F137" s="109"/>
      <c r="G137" s="108"/>
      <c r="H137" s="108"/>
      <c r="I137" s="107">
        <v>82</v>
      </c>
      <c r="J137" s="107"/>
      <c r="K137" s="107"/>
      <c r="L137" s="107"/>
      <c r="M137" s="111">
        <f t="shared" si="2"/>
        <v>82</v>
      </c>
    </row>
    <row r="138" spans="2:13" ht="16.2" thickBot="1" x14ac:dyDescent="0.35">
      <c r="B138" s="108">
        <v>132</v>
      </c>
      <c r="C138" s="110" t="s">
        <v>1145</v>
      </c>
      <c r="D138" s="110" t="s">
        <v>656</v>
      </c>
      <c r="E138" s="109">
        <v>2</v>
      </c>
      <c r="F138" s="109"/>
      <c r="G138" s="108"/>
      <c r="H138" s="108"/>
      <c r="I138" s="107">
        <v>51</v>
      </c>
      <c r="J138" s="107">
        <v>31</v>
      </c>
      <c r="K138" s="107"/>
      <c r="L138" s="107"/>
      <c r="M138" s="111">
        <f t="shared" si="2"/>
        <v>82</v>
      </c>
    </row>
    <row r="139" spans="2:13" ht="16.2" thickBot="1" x14ac:dyDescent="0.35">
      <c r="B139" s="108">
        <v>133</v>
      </c>
      <c r="C139" s="110" t="s">
        <v>1433</v>
      </c>
      <c r="D139" s="110" t="s">
        <v>743</v>
      </c>
      <c r="E139" s="109">
        <v>1</v>
      </c>
      <c r="F139" s="109"/>
      <c r="G139" s="108"/>
      <c r="H139" s="108"/>
      <c r="I139" s="107"/>
      <c r="J139" s="107">
        <v>82</v>
      </c>
      <c r="K139" s="107"/>
      <c r="L139" s="107"/>
      <c r="M139" s="111">
        <f t="shared" si="2"/>
        <v>82</v>
      </c>
    </row>
    <row r="140" spans="2:13" ht="16.2" thickBot="1" x14ac:dyDescent="0.35">
      <c r="B140" s="108">
        <v>134</v>
      </c>
      <c r="C140" s="110" t="s">
        <v>57</v>
      </c>
      <c r="D140" s="110" t="s">
        <v>1</v>
      </c>
      <c r="E140" s="109">
        <v>1</v>
      </c>
      <c r="F140" s="109">
        <v>81</v>
      </c>
      <c r="G140" s="108"/>
      <c r="H140" s="108"/>
      <c r="I140" s="107"/>
      <c r="J140" s="107"/>
      <c r="K140" s="107"/>
      <c r="L140" s="107"/>
      <c r="M140" s="111">
        <f t="shared" si="2"/>
        <v>81</v>
      </c>
    </row>
    <row r="141" spans="2:13" ht="16.2" thickBot="1" x14ac:dyDescent="0.35">
      <c r="B141" s="108">
        <v>135</v>
      </c>
      <c r="C141" s="110" t="s">
        <v>1175</v>
      </c>
      <c r="D141" s="110" t="s">
        <v>1174</v>
      </c>
      <c r="E141" s="109">
        <v>1</v>
      </c>
      <c r="F141" s="109"/>
      <c r="G141" s="108"/>
      <c r="H141" s="108"/>
      <c r="I141" s="107">
        <v>81</v>
      </c>
      <c r="J141" s="107"/>
      <c r="K141" s="107"/>
      <c r="L141" s="107"/>
      <c r="M141" s="111">
        <f t="shared" si="2"/>
        <v>81</v>
      </c>
    </row>
    <row r="142" spans="2:13" ht="16.2" thickBot="1" x14ac:dyDescent="0.35">
      <c r="B142" s="108">
        <v>136</v>
      </c>
      <c r="C142" s="110" t="s">
        <v>406</v>
      </c>
      <c r="D142" s="110" t="s">
        <v>407</v>
      </c>
      <c r="E142" s="109">
        <v>1</v>
      </c>
      <c r="F142" s="109"/>
      <c r="G142" s="108">
        <v>80</v>
      </c>
      <c r="H142" s="108"/>
      <c r="I142" s="107"/>
      <c r="J142" s="107"/>
      <c r="K142" s="107"/>
      <c r="L142" s="107"/>
      <c r="M142" s="111">
        <f t="shared" si="2"/>
        <v>80</v>
      </c>
    </row>
    <row r="143" spans="2:13" ht="16.2" thickBot="1" x14ac:dyDescent="0.35">
      <c r="B143" s="108">
        <v>137</v>
      </c>
      <c r="C143" s="110" t="s">
        <v>1173</v>
      </c>
      <c r="D143" s="110" t="s">
        <v>9</v>
      </c>
      <c r="E143" s="109">
        <v>1</v>
      </c>
      <c r="F143" s="109"/>
      <c r="G143" s="108"/>
      <c r="H143" s="108"/>
      <c r="I143" s="107">
        <v>80</v>
      </c>
      <c r="J143" s="107"/>
      <c r="K143" s="107"/>
      <c r="L143" s="107"/>
      <c r="M143" s="111">
        <f t="shared" si="2"/>
        <v>80</v>
      </c>
    </row>
    <row r="144" spans="2:13" ht="16.2" thickBot="1" x14ac:dyDescent="0.35">
      <c r="B144" s="108">
        <v>138</v>
      </c>
      <c r="C144" s="110" t="s">
        <v>704</v>
      </c>
      <c r="D144" s="110" t="s">
        <v>616</v>
      </c>
      <c r="E144" s="109">
        <v>2</v>
      </c>
      <c r="F144" s="109"/>
      <c r="G144" s="108"/>
      <c r="H144" s="108">
        <v>43</v>
      </c>
      <c r="I144" s="107"/>
      <c r="J144" s="107">
        <v>37</v>
      </c>
      <c r="K144" s="107"/>
      <c r="L144" s="107"/>
      <c r="M144" s="111">
        <f t="shared" si="2"/>
        <v>80</v>
      </c>
    </row>
    <row r="145" spans="2:13" ht="16.2" thickBot="1" x14ac:dyDescent="0.35">
      <c r="B145" s="108">
        <v>139</v>
      </c>
      <c r="C145" s="110" t="s">
        <v>1432</v>
      </c>
      <c r="D145" s="110" t="s">
        <v>1179</v>
      </c>
      <c r="E145" s="109">
        <v>1</v>
      </c>
      <c r="F145" s="109"/>
      <c r="G145" s="108"/>
      <c r="H145" s="108"/>
      <c r="I145" s="107"/>
      <c r="J145" s="107">
        <v>80</v>
      </c>
      <c r="K145" s="107"/>
      <c r="L145" s="107"/>
      <c r="M145" s="111">
        <f t="shared" si="2"/>
        <v>80</v>
      </c>
    </row>
    <row r="146" spans="2:13" ht="16.2" thickBot="1" x14ac:dyDescent="0.35">
      <c r="B146" s="108">
        <v>140</v>
      </c>
      <c r="C146" s="110" t="s">
        <v>62</v>
      </c>
      <c r="D146" s="110" t="s">
        <v>24</v>
      </c>
      <c r="E146" s="109">
        <v>1</v>
      </c>
      <c r="F146" s="109">
        <v>79</v>
      </c>
      <c r="G146" s="108"/>
      <c r="H146" s="108"/>
      <c r="I146" s="107"/>
      <c r="J146" s="107"/>
      <c r="K146" s="107"/>
      <c r="L146" s="107"/>
      <c r="M146" s="111">
        <f t="shared" si="2"/>
        <v>79</v>
      </c>
    </row>
    <row r="147" spans="2:13" ht="16.2" thickBot="1" x14ac:dyDescent="0.35">
      <c r="B147" s="108">
        <v>141</v>
      </c>
      <c r="C147" s="110" t="s">
        <v>742</v>
      </c>
      <c r="D147" s="110" t="s">
        <v>479</v>
      </c>
      <c r="E147" s="109">
        <v>1</v>
      </c>
      <c r="F147" s="109"/>
      <c r="G147" s="108"/>
      <c r="H147" s="108">
        <v>79</v>
      </c>
      <c r="I147" s="107"/>
      <c r="J147" s="107"/>
      <c r="K147" s="107"/>
      <c r="L147" s="107"/>
      <c r="M147" s="111">
        <f t="shared" si="2"/>
        <v>79</v>
      </c>
    </row>
    <row r="148" spans="2:13" ht="16.2" thickBot="1" x14ac:dyDescent="0.35">
      <c r="B148" s="108">
        <v>142</v>
      </c>
      <c r="C148" s="110" t="s">
        <v>973</v>
      </c>
      <c r="D148" s="110" t="s">
        <v>24</v>
      </c>
      <c r="E148" s="109">
        <v>1</v>
      </c>
      <c r="F148" s="109"/>
      <c r="G148" s="108"/>
      <c r="H148" s="108"/>
      <c r="I148" s="107">
        <v>79</v>
      </c>
      <c r="J148" s="107"/>
      <c r="K148" s="107"/>
      <c r="L148" s="107"/>
      <c r="M148" s="111">
        <f t="shared" si="2"/>
        <v>79</v>
      </c>
    </row>
    <row r="149" spans="2:13" ht="16.2" thickBot="1" x14ac:dyDescent="0.35">
      <c r="B149" s="108">
        <v>143</v>
      </c>
      <c r="C149" s="110" t="s">
        <v>1172</v>
      </c>
      <c r="D149" s="110" t="s">
        <v>26</v>
      </c>
      <c r="E149" s="109">
        <v>1</v>
      </c>
      <c r="F149" s="109"/>
      <c r="G149" s="108"/>
      <c r="H149" s="108"/>
      <c r="I149" s="107">
        <v>79</v>
      </c>
      <c r="J149" s="107"/>
      <c r="K149" s="107"/>
      <c r="L149" s="107"/>
      <c r="M149" s="111">
        <f t="shared" si="2"/>
        <v>79</v>
      </c>
    </row>
    <row r="150" spans="2:13" ht="16.2" thickBot="1" x14ac:dyDescent="0.35">
      <c r="B150" s="108">
        <v>144</v>
      </c>
      <c r="C150" s="110" t="s">
        <v>64</v>
      </c>
      <c r="D150" s="110" t="s">
        <v>65</v>
      </c>
      <c r="E150" s="109">
        <v>1</v>
      </c>
      <c r="F150" s="109">
        <v>78</v>
      </c>
      <c r="G150" s="108"/>
      <c r="H150" s="108"/>
      <c r="I150" s="107"/>
      <c r="J150" s="107"/>
      <c r="K150" s="107"/>
      <c r="L150" s="107"/>
      <c r="M150" s="111">
        <f t="shared" si="2"/>
        <v>78</v>
      </c>
    </row>
    <row r="151" spans="2:13" ht="16.2" thickBot="1" x14ac:dyDescent="0.35">
      <c r="B151" s="108">
        <v>145</v>
      </c>
      <c r="C151" s="110" t="s">
        <v>410</v>
      </c>
      <c r="D151" s="110" t="s">
        <v>171</v>
      </c>
      <c r="E151" s="109">
        <v>1</v>
      </c>
      <c r="F151" s="109"/>
      <c r="G151" s="108">
        <v>78</v>
      </c>
      <c r="H151" s="108"/>
      <c r="I151" s="107"/>
      <c r="J151" s="107"/>
      <c r="K151" s="107"/>
      <c r="L151" s="107"/>
      <c r="M151" s="111">
        <f t="shared" si="2"/>
        <v>78</v>
      </c>
    </row>
    <row r="152" spans="2:13" ht="16.2" thickBot="1" x14ac:dyDescent="0.35">
      <c r="B152" s="108">
        <v>146</v>
      </c>
      <c r="C152" s="110" t="s">
        <v>972</v>
      </c>
      <c r="D152" s="110" t="s">
        <v>102</v>
      </c>
      <c r="E152" s="109">
        <v>1</v>
      </c>
      <c r="F152" s="109"/>
      <c r="G152" s="108"/>
      <c r="H152" s="108"/>
      <c r="I152" s="107">
        <v>78</v>
      </c>
      <c r="J152" s="107"/>
      <c r="K152" s="107"/>
      <c r="L152" s="107"/>
      <c r="M152" s="111">
        <f t="shared" si="2"/>
        <v>78</v>
      </c>
    </row>
    <row r="153" spans="2:13" ht="16.2" thickBot="1" x14ac:dyDescent="0.35">
      <c r="B153" s="108">
        <v>147</v>
      </c>
      <c r="C153" s="110" t="s">
        <v>1171</v>
      </c>
      <c r="D153" s="110" t="s">
        <v>98</v>
      </c>
      <c r="E153" s="109">
        <v>1</v>
      </c>
      <c r="F153" s="109"/>
      <c r="G153" s="108"/>
      <c r="H153" s="108"/>
      <c r="I153" s="107">
        <v>78</v>
      </c>
      <c r="J153" s="107"/>
      <c r="K153" s="107"/>
      <c r="L153" s="107"/>
      <c r="M153" s="111">
        <f t="shared" si="2"/>
        <v>78</v>
      </c>
    </row>
    <row r="154" spans="2:13" ht="16.2" thickBot="1" x14ac:dyDescent="0.35">
      <c r="B154" s="108">
        <v>148</v>
      </c>
      <c r="C154" s="110" t="s">
        <v>411</v>
      </c>
      <c r="D154" s="110" t="s">
        <v>67</v>
      </c>
      <c r="E154" s="109">
        <v>1</v>
      </c>
      <c r="F154" s="109"/>
      <c r="G154" s="108">
        <v>77</v>
      </c>
      <c r="H154" s="108"/>
      <c r="I154" s="107"/>
      <c r="J154" s="107"/>
      <c r="K154" s="107"/>
      <c r="L154" s="107"/>
      <c r="M154" s="111">
        <f t="shared" si="2"/>
        <v>77</v>
      </c>
    </row>
    <row r="155" spans="2:13" ht="16.2" thickBot="1" x14ac:dyDescent="0.35">
      <c r="B155" s="108">
        <v>149</v>
      </c>
      <c r="C155" s="110" t="s">
        <v>727</v>
      </c>
      <c r="D155" s="110" t="s">
        <v>123</v>
      </c>
      <c r="E155" s="109">
        <v>1</v>
      </c>
      <c r="F155" s="109"/>
      <c r="G155" s="108"/>
      <c r="H155" s="108">
        <v>77</v>
      </c>
      <c r="I155" s="107"/>
      <c r="J155" s="107"/>
      <c r="K155" s="107"/>
      <c r="L155" s="107"/>
      <c r="M155" s="111">
        <f t="shared" si="2"/>
        <v>77</v>
      </c>
    </row>
    <row r="156" spans="2:13" ht="16.2" thickBot="1" x14ac:dyDescent="0.35">
      <c r="B156" s="108">
        <v>150</v>
      </c>
      <c r="C156" s="110" t="s">
        <v>971</v>
      </c>
      <c r="D156" s="110" t="s">
        <v>498</v>
      </c>
      <c r="E156" s="109">
        <v>1</v>
      </c>
      <c r="F156" s="109"/>
      <c r="G156" s="108"/>
      <c r="H156" s="108"/>
      <c r="I156" s="107">
        <v>77</v>
      </c>
      <c r="J156" s="107"/>
      <c r="K156" s="107"/>
      <c r="L156" s="107"/>
      <c r="M156" s="111">
        <f t="shared" si="2"/>
        <v>77</v>
      </c>
    </row>
    <row r="157" spans="2:13" ht="16.2" thickBot="1" x14ac:dyDescent="0.35">
      <c r="B157" s="108">
        <v>151</v>
      </c>
      <c r="C157" s="110" t="s">
        <v>413</v>
      </c>
      <c r="D157" s="110" t="s">
        <v>102</v>
      </c>
      <c r="E157" s="109">
        <v>1</v>
      </c>
      <c r="F157" s="109"/>
      <c r="G157" s="108">
        <v>76</v>
      </c>
      <c r="H157" s="108"/>
      <c r="I157" s="107"/>
      <c r="J157" s="107"/>
      <c r="K157" s="107"/>
      <c r="L157" s="107"/>
      <c r="M157" s="111">
        <f t="shared" si="2"/>
        <v>76</v>
      </c>
    </row>
    <row r="158" spans="2:13" ht="16.2" thickBot="1" x14ac:dyDescent="0.35">
      <c r="B158" s="108">
        <v>152</v>
      </c>
      <c r="C158" s="110" t="s">
        <v>741</v>
      </c>
      <c r="D158" s="110" t="s">
        <v>740</v>
      </c>
      <c r="E158" s="109">
        <v>1</v>
      </c>
      <c r="F158" s="109"/>
      <c r="G158" s="108"/>
      <c r="H158" s="108">
        <v>76</v>
      </c>
      <c r="I158" s="107"/>
      <c r="J158" s="107"/>
      <c r="K158" s="107"/>
      <c r="L158" s="107"/>
      <c r="M158" s="111">
        <f t="shared" si="2"/>
        <v>76</v>
      </c>
    </row>
    <row r="159" spans="2:13" ht="16.2" thickBot="1" x14ac:dyDescent="0.35">
      <c r="B159" s="108">
        <v>153</v>
      </c>
      <c r="C159" s="110" t="s">
        <v>690</v>
      </c>
      <c r="D159" s="110" t="s">
        <v>689</v>
      </c>
      <c r="E159" s="109">
        <v>2</v>
      </c>
      <c r="F159" s="109"/>
      <c r="G159" s="108"/>
      <c r="H159" s="108">
        <v>31</v>
      </c>
      <c r="I159" s="107">
        <v>45</v>
      </c>
      <c r="J159" s="107"/>
      <c r="K159" s="107"/>
      <c r="L159" s="107"/>
      <c r="M159" s="111">
        <f t="shared" si="2"/>
        <v>76</v>
      </c>
    </row>
    <row r="160" spans="2:13" ht="16.2" thickBot="1" x14ac:dyDescent="0.35">
      <c r="B160" s="108">
        <v>154</v>
      </c>
      <c r="C160" s="110" t="s">
        <v>969</v>
      </c>
      <c r="D160" s="110" t="s">
        <v>24</v>
      </c>
      <c r="E160" s="109">
        <v>1</v>
      </c>
      <c r="F160" s="109"/>
      <c r="G160" s="108"/>
      <c r="H160" s="108"/>
      <c r="I160" s="107">
        <v>76</v>
      </c>
      <c r="J160" s="107"/>
      <c r="K160" s="107"/>
      <c r="L160" s="107"/>
      <c r="M160" s="111">
        <f t="shared" si="2"/>
        <v>76</v>
      </c>
    </row>
    <row r="161" spans="2:13" ht="16.2" thickBot="1" x14ac:dyDescent="0.35">
      <c r="B161" s="108">
        <v>155</v>
      </c>
      <c r="C161" s="110" t="s">
        <v>1169</v>
      </c>
      <c r="D161" s="110" t="s">
        <v>155</v>
      </c>
      <c r="E161" s="109">
        <v>1</v>
      </c>
      <c r="F161" s="109"/>
      <c r="G161" s="108"/>
      <c r="H161" s="108"/>
      <c r="I161" s="107">
        <v>76</v>
      </c>
      <c r="J161" s="107"/>
      <c r="K161" s="107"/>
      <c r="L161" s="107"/>
      <c r="M161" s="111">
        <f t="shared" si="2"/>
        <v>76</v>
      </c>
    </row>
    <row r="162" spans="2:13" ht="16.2" thickBot="1" x14ac:dyDescent="0.35">
      <c r="B162" s="108">
        <v>156</v>
      </c>
      <c r="C162" s="110" t="s">
        <v>1430</v>
      </c>
      <c r="D162" s="110" t="s">
        <v>1429</v>
      </c>
      <c r="E162" s="109">
        <v>1</v>
      </c>
      <c r="F162" s="109"/>
      <c r="G162" s="108"/>
      <c r="H162" s="108"/>
      <c r="I162" s="107"/>
      <c r="J162" s="107">
        <v>76</v>
      </c>
      <c r="K162" s="107"/>
      <c r="L162" s="107"/>
      <c r="M162" s="111">
        <f t="shared" si="2"/>
        <v>76</v>
      </c>
    </row>
    <row r="163" spans="2:13" ht="16.2" thickBot="1" x14ac:dyDescent="0.35">
      <c r="B163" s="108">
        <v>157</v>
      </c>
      <c r="C163" s="110" t="s">
        <v>71</v>
      </c>
      <c r="D163" s="110" t="s">
        <v>40</v>
      </c>
      <c r="E163" s="109">
        <v>1</v>
      </c>
      <c r="F163" s="109">
        <v>75</v>
      </c>
      <c r="G163" s="108"/>
      <c r="H163" s="108"/>
      <c r="I163" s="107"/>
      <c r="J163" s="107"/>
      <c r="K163" s="107"/>
      <c r="L163" s="107"/>
      <c r="M163" s="111">
        <f t="shared" si="2"/>
        <v>75</v>
      </c>
    </row>
    <row r="164" spans="2:13" ht="16.2" thickBot="1" x14ac:dyDescent="0.35">
      <c r="B164" s="108">
        <v>158</v>
      </c>
      <c r="C164" s="110" t="s">
        <v>414</v>
      </c>
      <c r="D164" s="110" t="s">
        <v>415</v>
      </c>
      <c r="E164" s="109">
        <v>1</v>
      </c>
      <c r="F164" s="109"/>
      <c r="G164" s="108">
        <v>75</v>
      </c>
      <c r="H164" s="108"/>
      <c r="I164" s="107"/>
      <c r="J164" s="107"/>
      <c r="K164" s="107"/>
      <c r="L164" s="107"/>
      <c r="M164" s="111">
        <f t="shared" si="2"/>
        <v>75</v>
      </c>
    </row>
    <row r="165" spans="2:13" ht="16.2" thickBot="1" x14ac:dyDescent="0.35">
      <c r="B165" s="108">
        <v>159</v>
      </c>
      <c r="C165" s="110" t="s">
        <v>151</v>
      </c>
      <c r="D165" s="110" t="s">
        <v>144</v>
      </c>
      <c r="E165" s="109">
        <v>4</v>
      </c>
      <c r="F165" s="109">
        <v>37</v>
      </c>
      <c r="G165" s="108">
        <v>30</v>
      </c>
      <c r="H165" s="108"/>
      <c r="I165" s="107">
        <v>8</v>
      </c>
      <c r="J165" s="107">
        <v>0</v>
      </c>
      <c r="K165" s="107"/>
      <c r="L165" s="107"/>
      <c r="M165" s="111">
        <f t="shared" si="2"/>
        <v>75</v>
      </c>
    </row>
    <row r="166" spans="2:13" ht="16.2" thickBot="1" x14ac:dyDescent="0.35">
      <c r="B166" s="108">
        <v>160</v>
      </c>
      <c r="C166" s="110" t="s">
        <v>967</v>
      </c>
      <c r="D166" s="110" t="s">
        <v>626</v>
      </c>
      <c r="E166" s="109">
        <v>1</v>
      </c>
      <c r="F166" s="109"/>
      <c r="G166" s="108"/>
      <c r="H166" s="108"/>
      <c r="I166" s="107">
        <v>75</v>
      </c>
      <c r="J166" s="107"/>
      <c r="K166" s="107"/>
      <c r="L166" s="107"/>
      <c r="M166" s="111">
        <f t="shared" si="2"/>
        <v>75</v>
      </c>
    </row>
    <row r="167" spans="2:13" ht="16.2" thickBot="1" x14ac:dyDescent="0.35">
      <c r="B167" s="108">
        <v>161</v>
      </c>
      <c r="C167" s="110" t="s">
        <v>915</v>
      </c>
      <c r="D167" s="110" t="s">
        <v>188</v>
      </c>
      <c r="E167" s="109">
        <v>1</v>
      </c>
      <c r="F167" s="109"/>
      <c r="G167" s="108"/>
      <c r="H167" s="108"/>
      <c r="I167" s="107">
        <v>75</v>
      </c>
      <c r="J167" s="107"/>
      <c r="K167" s="107"/>
      <c r="L167" s="107"/>
      <c r="M167" s="111">
        <f t="shared" si="2"/>
        <v>75</v>
      </c>
    </row>
    <row r="168" spans="2:13" ht="16.2" thickBot="1" x14ac:dyDescent="0.35">
      <c r="B168" s="108">
        <v>162</v>
      </c>
      <c r="C168" s="110" t="s">
        <v>1428</v>
      </c>
      <c r="D168" s="110" t="s">
        <v>26</v>
      </c>
      <c r="E168" s="109">
        <v>1</v>
      </c>
      <c r="F168" s="109"/>
      <c r="G168" s="108"/>
      <c r="H168" s="108"/>
      <c r="I168" s="107"/>
      <c r="J168" s="107">
        <v>75</v>
      </c>
      <c r="K168" s="107"/>
      <c r="L168" s="107"/>
      <c r="M168" s="111">
        <f t="shared" si="2"/>
        <v>75</v>
      </c>
    </row>
    <row r="169" spans="2:13" ht="16.2" thickBot="1" x14ac:dyDescent="0.35">
      <c r="B169" s="108">
        <v>163</v>
      </c>
      <c r="C169" s="110" t="s">
        <v>416</v>
      </c>
      <c r="D169" s="110" t="s">
        <v>417</v>
      </c>
      <c r="E169" s="109">
        <v>1</v>
      </c>
      <c r="F169" s="109"/>
      <c r="G169" s="108">
        <v>74</v>
      </c>
      <c r="H169" s="108"/>
      <c r="I169" s="107"/>
      <c r="J169" s="107"/>
      <c r="K169" s="107"/>
      <c r="L169" s="107"/>
      <c r="M169" s="111">
        <f t="shared" si="2"/>
        <v>74</v>
      </c>
    </row>
    <row r="170" spans="2:13" ht="16.2" thickBot="1" x14ac:dyDescent="0.35">
      <c r="B170" s="108">
        <v>164</v>
      </c>
      <c r="C170" s="110" t="s">
        <v>737</v>
      </c>
      <c r="D170" s="110" t="s">
        <v>141</v>
      </c>
      <c r="E170" s="109">
        <v>1</v>
      </c>
      <c r="F170" s="109"/>
      <c r="G170" s="108"/>
      <c r="H170" s="108">
        <v>74</v>
      </c>
      <c r="I170" s="107"/>
      <c r="J170" s="107"/>
      <c r="K170" s="107"/>
      <c r="L170" s="107"/>
      <c r="M170" s="111">
        <f t="shared" si="2"/>
        <v>74</v>
      </c>
    </row>
    <row r="171" spans="2:13" ht="16.2" thickBot="1" x14ac:dyDescent="0.35">
      <c r="B171" s="108">
        <v>165</v>
      </c>
      <c r="C171" s="110" t="s">
        <v>966</v>
      </c>
      <c r="D171" s="110" t="s">
        <v>965</v>
      </c>
      <c r="E171" s="109">
        <v>1</v>
      </c>
      <c r="F171" s="109"/>
      <c r="G171" s="108"/>
      <c r="H171" s="108"/>
      <c r="I171" s="107">
        <v>74</v>
      </c>
      <c r="J171" s="107"/>
      <c r="K171" s="107"/>
      <c r="L171" s="107"/>
      <c r="M171" s="111">
        <f t="shared" si="2"/>
        <v>74</v>
      </c>
    </row>
    <row r="172" spans="2:13" ht="16.2" thickBot="1" x14ac:dyDescent="0.35">
      <c r="B172" s="108">
        <v>166</v>
      </c>
      <c r="C172" s="110" t="s">
        <v>1166</v>
      </c>
      <c r="D172" s="110" t="s">
        <v>60</v>
      </c>
      <c r="E172" s="109">
        <v>1</v>
      </c>
      <c r="F172" s="109"/>
      <c r="G172" s="108"/>
      <c r="H172" s="108"/>
      <c r="I172" s="107">
        <v>74</v>
      </c>
      <c r="J172" s="107"/>
      <c r="K172" s="107"/>
      <c r="L172" s="107"/>
      <c r="M172" s="111">
        <f t="shared" si="2"/>
        <v>74</v>
      </c>
    </row>
    <row r="173" spans="2:13" ht="16.2" thickBot="1" x14ac:dyDescent="0.35">
      <c r="B173" s="108">
        <v>167</v>
      </c>
      <c r="C173" s="110" t="s">
        <v>418</v>
      </c>
      <c r="D173" s="110" t="s">
        <v>26</v>
      </c>
      <c r="E173" s="109">
        <v>1</v>
      </c>
      <c r="F173" s="109"/>
      <c r="G173" s="108">
        <v>73</v>
      </c>
      <c r="H173" s="108"/>
      <c r="I173" s="107"/>
      <c r="J173" s="107"/>
      <c r="K173" s="107"/>
      <c r="L173" s="107"/>
      <c r="M173" s="111">
        <f t="shared" si="2"/>
        <v>73</v>
      </c>
    </row>
    <row r="174" spans="2:13" ht="16.2" thickBot="1" x14ac:dyDescent="0.35">
      <c r="B174" s="108">
        <v>168</v>
      </c>
      <c r="C174" s="110" t="s">
        <v>736</v>
      </c>
      <c r="D174" s="110" t="s">
        <v>9</v>
      </c>
      <c r="E174" s="109">
        <v>1</v>
      </c>
      <c r="F174" s="109"/>
      <c r="G174" s="108"/>
      <c r="H174" s="108">
        <v>73</v>
      </c>
      <c r="I174" s="107"/>
      <c r="J174" s="107"/>
      <c r="K174" s="107"/>
      <c r="L174" s="107"/>
      <c r="M174" s="111">
        <f t="shared" si="2"/>
        <v>73</v>
      </c>
    </row>
    <row r="175" spans="2:13" ht="16.2" thickBot="1" x14ac:dyDescent="0.35">
      <c r="B175" s="108">
        <v>169</v>
      </c>
      <c r="C175" s="110" t="s">
        <v>687</v>
      </c>
      <c r="D175" s="110" t="s">
        <v>686</v>
      </c>
      <c r="E175" s="109">
        <v>3</v>
      </c>
      <c r="F175" s="109"/>
      <c r="G175" s="108"/>
      <c r="H175" s="108">
        <v>29</v>
      </c>
      <c r="I175" s="107">
        <v>44</v>
      </c>
      <c r="J175" s="107">
        <v>0</v>
      </c>
      <c r="K175" s="107"/>
      <c r="L175" s="107"/>
      <c r="M175" s="111">
        <f t="shared" si="2"/>
        <v>73</v>
      </c>
    </row>
    <row r="176" spans="2:13" ht="16.2" thickBot="1" x14ac:dyDescent="0.35">
      <c r="B176" s="108">
        <v>170</v>
      </c>
      <c r="C176" s="110" t="s">
        <v>964</v>
      </c>
      <c r="D176" s="110" t="s">
        <v>60</v>
      </c>
      <c r="E176" s="109">
        <v>1</v>
      </c>
      <c r="F176" s="109"/>
      <c r="G176" s="108"/>
      <c r="H176" s="108"/>
      <c r="I176" s="107">
        <v>73</v>
      </c>
      <c r="J176" s="107"/>
      <c r="K176" s="107"/>
      <c r="L176" s="107"/>
      <c r="M176" s="111">
        <f t="shared" si="2"/>
        <v>73</v>
      </c>
    </row>
    <row r="177" spans="2:13" ht="16.2" thickBot="1" x14ac:dyDescent="0.35">
      <c r="B177" s="108">
        <v>171</v>
      </c>
      <c r="C177" s="110" t="s">
        <v>1427</v>
      </c>
      <c r="D177" s="110" t="s">
        <v>26</v>
      </c>
      <c r="E177" s="109">
        <v>1</v>
      </c>
      <c r="F177" s="109"/>
      <c r="G177" s="108"/>
      <c r="H177" s="108"/>
      <c r="I177" s="107"/>
      <c r="J177" s="107">
        <v>73</v>
      </c>
      <c r="K177" s="107"/>
      <c r="L177" s="107"/>
      <c r="M177" s="111">
        <f t="shared" si="2"/>
        <v>73</v>
      </c>
    </row>
    <row r="178" spans="2:13" ht="16.2" thickBot="1" x14ac:dyDescent="0.35">
      <c r="B178" s="108">
        <v>172</v>
      </c>
      <c r="C178" s="110" t="s">
        <v>419</v>
      </c>
      <c r="D178" s="110" t="s">
        <v>420</v>
      </c>
      <c r="E178" s="109">
        <v>1</v>
      </c>
      <c r="F178" s="109"/>
      <c r="G178" s="108">
        <v>72</v>
      </c>
      <c r="H178" s="108"/>
      <c r="I178" s="107"/>
      <c r="J178" s="107"/>
      <c r="K178" s="107"/>
      <c r="L178" s="107"/>
      <c r="M178" s="111">
        <f t="shared" si="2"/>
        <v>72</v>
      </c>
    </row>
    <row r="179" spans="2:13" ht="16.2" thickBot="1" x14ac:dyDescent="0.35">
      <c r="B179" s="108">
        <v>173</v>
      </c>
      <c r="C179" s="110" t="s">
        <v>1165</v>
      </c>
      <c r="D179" s="110" t="s">
        <v>65</v>
      </c>
      <c r="E179" s="109">
        <v>1</v>
      </c>
      <c r="F179" s="109"/>
      <c r="G179" s="108"/>
      <c r="H179" s="108"/>
      <c r="I179" s="107">
        <v>72</v>
      </c>
      <c r="J179" s="107"/>
      <c r="K179" s="107"/>
      <c r="L179" s="107"/>
      <c r="M179" s="111">
        <f t="shared" si="2"/>
        <v>72</v>
      </c>
    </row>
    <row r="180" spans="2:13" ht="16.2" thickBot="1" x14ac:dyDescent="0.35">
      <c r="B180" s="108">
        <v>174</v>
      </c>
      <c r="C180" s="110" t="s">
        <v>1426</v>
      </c>
      <c r="D180" s="110" t="s">
        <v>123</v>
      </c>
      <c r="E180" s="109">
        <v>1</v>
      </c>
      <c r="F180" s="109"/>
      <c r="G180" s="108"/>
      <c r="H180" s="108"/>
      <c r="I180" s="107"/>
      <c r="J180" s="107">
        <v>72</v>
      </c>
      <c r="K180" s="107"/>
      <c r="L180" s="107"/>
      <c r="M180" s="111">
        <f t="shared" si="2"/>
        <v>72</v>
      </c>
    </row>
    <row r="181" spans="2:13" ht="16.2" thickBot="1" x14ac:dyDescent="0.35">
      <c r="B181" s="108">
        <v>175</v>
      </c>
      <c r="C181" s="110" t="s">
        <v>735</v>
      </c>
      <c r="D181" s="110" t="s">
        <v>734</v>
      </c>
      <c r="E181" s="109">
        <v>1</v>
      </c>
      <c r="F181" s="109"/>
      <c r="G181" s="108"/>
      <c r="H181" s="108">
        <v>71</v>
      </c>
      <c r="I181" s="107"/>
      <c r="J181" s="107"/>
      <c r="K181" s="107"/>
      <c r="L181" s="107"/>
      <c r="M181" s="111">
        <f t="shared" si="2"/>
        <v>71</v>
      </c>
    </row>
    <row r="182" spans="2:13" ht="16.2" thickBot="1" x14ac:dyDescent="0.35">
      <c r="B182" s="108">
        <v>176</v>
      </c>
      <c r="C182" s="110" t="s">
        <v>1415</v>
      </c>
      <c r="D182" s="110" t="s">
        <v>129</v>
      </c>
      <c r="E182" s="109">
        <v>1</v>
      </c>
      <c r="F182" s="109"/>
      <c r="G182" s="108"/>
      <c r="H182" s="108"/>
      <c r="I182" s="107"/>
      <c r="J182" s="107">
        <v>71</v>
      </c>
      <c r="K182" s="107"/>
      <c r="L182" s="107"/>
      <c r="M182" s="111">
        <f t="shared" si="2"/>
        <v>71</v>
      </c>
    </row>
    <row r="183" spans="2:13" ht="16.2" thickBot="1" x14ac:dyDescent="0.35">
      <c r="B183" s="108">
        <v>177</v>
      </c>
      <c r="C183" s="110" t="s">
        <v>83</v>
      </c>
      <c r="D183" s="110" t="s">
        <v>84</v>
      </c>
      <c r="E183" s="109">
        <v>1</v>
      </c>
      <c r="F183" s="109">
        <v>70</v>
      </c>
      <c r="G183" s="108"/>
      <c r="H183" s="108"/>
      <c r="I183" s="107"/>
      <c r="J183" s="107"/>
      <c r="K183" s="107"/>
      <c r="L183" s="107"/>
      <c r="M183" s="111">
        <f t="shared" si="2"/>
        <v>70</v>
      </c>
    </row>
    <row r="184" spans="2:13" ht="16.2" thickBot="1" x14ac:dyDescent="0.35">
      <c r="B184" s="108">
        <v>178</v>
      </c>
      <c r="C184" s="110" t="s">
        <v>733</v>
      </c>
      <c r="D184" s="110" t="s">
        <v>9</v>
      </c>
      <c r="E184" s="109">
        <v>1</v>
      </c>
      <c r="F184" s="109"/>
      <c r="G184" s="108"/>
      <c r="H184" s="108">
        <v>70</v>
      </c>
      <c r="I184" s="107"/>
      <c r="J184" s="107"/>
      <c r="K184" s="107"/>
      <c r="L184" s="107"/>
      <c r="M184" s="111">
        <f t="shared" si="2"/>
        <v>70</v>
      </c>
    </row>
    <row r="185" spans="2:13" ht="16.2" thickBot="1" x14ac:dyDescent="0.35">
      <c r="B185" s="108">
        <v>179</v>
      </c>
      <c r="C185" s="110" t="s">
        <v>1164</v>
      </c>
      <c r="D185" s="110" t="s">
        <v>12</v>
      </c>
      <c r="E185" s="109">
        <v>1</v>
      </c>
      <c r="F185" s="109"/>
      <c r="G185" s="108"/>
      <c r="H185" s="108"/>
      <c r="I185" s="107">
        <v>70</v>
      </c>
      <c r="J185" s="107"/>
      <c r="K185" s="107"/>
      <c r="L185" s="107"/>
      <c r="M185" s="111">
        <f t="shared" si="2"/>
        <v>70</v>
      </c>
    </row>
    <row r="186" spans="2:13" ht="16.2" thickBot="1" x14ac:dyDescent="0.35">
      <c r="B186" s="108">
        <v>180</v>
      </c>
      <c r="C186" s="110" t="s">
        <v>739</v>
      </c>
      <c r="D186" s="110" t="s">
        <v>738</v>
      </c>
      <c r="E186" s="109">
        <v>1</v>
      </c>
      <c r="F186" s="109"/>
      <c r="G186" s="108"/>
      <c r="H186" s="108"/>
      <c r="I186" s="107"/>
      <c r="J186" s="107">
        <v>70</v>
      </c>
      <c r="K186" s="107"/>
      <c r="L186" s="107"/>
      <c r="M186" s="111">
        <f t="shared" si="2"/>
        <v>70</v>
      </c>
    </row>
    <row r="187" spans="2:13" ht="16.2" thickBot="1" x14ac:dyDescent="0.35">
      <c r="B187" s="108">
        <v>181</v>
      </c>
      <c r="C187" s="110" t="s">
        <v>86</v>
      </c>
      <c r="D187" s="110" t="s">
        <v>87</v>
      </c>
      <c r="E187" s="109">
        <v>1</v>
      </c>
      <c r="F187" s="109">
        <v>69</v>
      </c>
      <c r="G187" s="108"/>
      <c r="H187" s="108"/>
      <c r="I187" s="107"/>
      <c r="J187" s="107"/>
      <c r="K187" s="107"/>
      <c r="L187" s="107"/>
      <c r="M187" s="111">
        <f t="shared" si="2"/>
        <v>69</v>
      </c>
    </row>
    <row r="188" spans="2:13" ht="16.2" thickBot="1" x14ac:dyDescent="0.35">
      <c r="B188" s="108">
        <v>182</v>
      </c>
      <c r="C188" s="110" t="s">
        <v>426</v>
      </c>
      <c r="D188" s="110" t="s">
        <v>427</v>
      </c>
      <c r="E188" s="109">
        <v>1</v>
      </c>
      <c r="F188" s="109"/>
      <c r="G188" s="108">
        <v>69</v>
      </c>
      <c r="H188" s="108"/>
      <c r="I188" s="107"/>
      <c r="J188" s="107"/>
      <c r="K188" s="107"/>
      <c r="L188" s="107"/>
      <c r="M188" s="111">
        <f t="shared" si="2"/>
        <v>69</v>
      </c>
    </row>
    <row r="189" spans="2:13" ht="16.2" thickBot="1" x14ac:dyDescent="0.35">
      <c r="B189" s="108">
        <v>183</v>
      </c>
      <c r="C189" s="110" t="s">
        <v>732</v>
      </c>
      <c r="D189" s="110" t="s">
        <v>60</v>
      </c>
      <c r="E189" s="109">
        <v>1</v>
      </c>
      <c r="F189" s="109"/>
      <c r="G189" s="108"/>
      <c r="H189" s="108">
        <v>69</v>
      </c>
      <c r="I189" s="107"/>
      <c r="J189" s="107"/>
      <c r="K189" s="107"/>
      <c r="L189" s="107"/>
      <c r="M189" s="111">
        <f t="shared" si="2"/>
        <v>69</v>
      </c>
    </row>
    <row r="190" spans="2:13" ht="16.2" thickBot="1" x14ac:dyDescent="0.35">
      <c r="B190" s="108">
        <v>184</v>
      </c>
      <c r="C190" s="110" t="s">
        <v>961</v>
      </c>
      <c r="D190" s="110" t="s">
        <v>960</v>
      </c>
      <c r="E190" s="109">
        <v>1</v>
      </c>
      <c r="F190" s="109"/>
      <c r="G190" s="108"/>
      <c r="H190" s="108"/>
      <c r="I190" s="107">
        <v>69</v>
      </c>
      <c r="J190" s="107"/>
      <c r="K190" s="107"/>
      <c r="L190" s="107"/>
      <c r="M190" s="111">
        <f t="shared" si="2"/>
        <v>69</v>
      </c>
    </row>
    <row r="191" spans="2:13" ht="16.2" thickBot="1" x14ac:dyDescent="0.35">
      <c r="B191" s="108">
        <v>185</v>
      </c>
      <c r="C191" s="110" t="s">
        <v>1425</v>
      </c>
      <c r="D191" s="110" t="s">
        <v>1379</v>
      </c>
      <c r="E191" s="109">
        <v>1</v>
      </c>
      <c r="F191" s="109"/>
      <c r="G191" s="108"/>
      <c r="H191" s="108"/>
      <c r="I191" s="107"/>
      <c r="J191" s="107">
        <v>69</v>
      </c>
      <c r="K191" s="107"/>
      <c r="L191" s="107"/>
      <c r="M191" s="111">
        <f t="shared" si="2"/>
        <v>69</v>
      </c>
    </row>
    <row r="192" spans="2:13" ht="16.2" thickBot="1" x14ac:dyDescent="0.35">
      <c r="B192" s="108">
        <v>186</v>
      </c>
      <c r="C192" s="110" t="s">
        <v>88</v>
      </c>
      <c r="D192" s="110" t="s">
        <v>9</v>
      </c>
      <c r="E192" s="109">
        <v>1</v>
      </c>
      <c r="F192" s="109">
        <v>68</v>
      </c>
      <c r="G192" s="108"/>
      <c r="H192" s="108"/>
      <c r="I192" s="107"/>
      <c r="J192" s="107"/>
      <c r="K192" s="107"/>
      <c r="L192" s="107"/>
      <c r="M192" s="111">
        <f t="shared" si="2"/>
        <v>68</v>
      </c>
    </row>
    <row r="193" spans="2:13" ht="16.2" thickBot="1" x14ac:dyDescent="0.35">
      <c r="B193" s="108">
        <v>187</v>
      </c>
      <c r="C193" s="110" t="s">
        <v>429</v>
      </c>
      <c r="D193" s="110" t="s">
        <v>171</v>
      </c>
      <c r="E193" s="109">
        <v>1</v>
      </c>
      <c r="F193" s="109"/>
      <c r="G193" s="108">
        <v>68</v>
      </c>
      <c r="H193" s="108"/>
      <c r="I193" s="107"/>
      <c r="J193" s="107"/>
      <c r="K193" s="107"/>
      <c r="L193" s="107"/>
      <c r="M193" s="111">
        <f t="shared" si="2"/>
        <v>68</v>
      </c>
    </row>
    <row r="194" spans="2:13" ht="16.2" thickBot="1" x14ac:dyDescent="0.35">
      <c r="B194" s="108">
        <v>188</v>
      </c>
      <c r="C194" s="110" t="s">
        <v>731</v>
      </c>
      <c r="D194" s="110" t="s">
        <v>129</v>
      </c>
      <c r="E194" s="109">
        <v>1</v>
      </c>
      <c r="F194" s="109"/>
      <c r="G194" s="108"/>
      <c r="H194" s="108">
        <v>68</v>
      </c>
      <c r="I194" s="107"/>
      <c r="J194" s="107"/>
      <c r="K194" s="107"/>
      <c r="L194" s="107"/>
      <c r="M194" s="111">
        <f t="shared" si="2"/>
        <v>68</v>
      </c>
    </row>
    <row r="195" spans="2:13" ht="16.2" thickBot="1" x14ac:dyDescent="0.35">
      <c r="B195" s="108">
        <v>189</v>
      </c>
      <c r="C195" s="110" t="s">
        <v>1163</v>
      </c>
      <c r="D195" s="110" t="s">
        <v>1162</v>
      </c>
      <c r="E195" s="109">
        <v>1</v>
      </c>
      <c r="F195" s="109"/>
      <c r="G195" s="108"/>
      <c r="H195" s="108"/>
      <c r="I195" s="107">
        <v>68</v>
      </c>
      <c r="J195" s="107"/>
      <c r="K195" s="107"/>
      <c r="L195" s="107"/>
      <c r="M195" s="111">
        <f t="shared" si="2"/>
        <v>68</v>
      </c>
    </row>
    <row r="196" spans="2:13" ht="16.2" thickBot="1" x14ac:dyDescent="0.35">
      <c r="B196" s="108">
        <v>190</v>
      </c>
      <c r="C196" s="110" t="s">
        <v>730</v>
      </c>
      <c r="D196" s="110" t="s">
        <v>129</v>
      </c>
      <c r="E196" s="109">
        <v>1</v>
      </c>
      <c r="F196" s="109"/>
      <c r="G196" s="108"/>
      <c r="H196" s="108">
        <v>67</v>
      </c>
      <c r="I196" s="107"/>
      <c r="J196" s="107"/>
      <c r="K196" s="107"/>
      <c r="L196" s="107"/>
      <c r="M196" s="111">
        <f t="shared" si="2"/>
        <v>67</v>
      </c>
    </row>
    <row r="197" spans="2:13" ht="16.2" thickBot="1" x14ac:dyDescent="0.35">
      <c r="B197" s="108">
        <v>191</v>
      </c>
      <c r="C197" s="110" t="s">
        <v>959</v>
      </c>
      <c r="D197" s="110" t="s">
        <v>498</v>
      </c>
      <c r="E197" s="109">
        <v>1</v>
      </c>
      <c r="F197" s="109"/>
      <c r="G197" s="108"/>
      <c r="H197" s="108"/>
      <c r="I197" s="107">
        <v>67</v>
      </c>
      <c r="J197" s="107"/>
      <c r="K197" s="107"/>
      <c r="L197" s="107"/>
      <c r="M197" s="111">
        <f t="shared" si="2"/>
        <v>67</v>
      </c>
    </row>
    <row r="198" spans="2:13" ht="16.2" thickBot="1" x14ac:dyDescent="0.35">
      <c r="B198" s="108">
        <v>192</v>
      </c>
      <c r="C198" s="110" t="s">
        <v>1161</v>
      </c>
      <c r="D198" s="110" t="s">
        <v>5</v>
      </c>
      <c r="E198" s="109">
        <v>1</v>
      </c>
      <c r="F198" s="109"/>
      <c r="G198" s="108"/>
      <c r="H198" s="108"/>
      <c r="I198" s="107">
        <v>67</v>
      </c>
      <c r="J198" s="107"/>
      <c r="K198" s="107"/>
      <c r="L198" s="107"/>
      <c r="M198" s="111">
        <f t="shared" si="2"/>
        <v>67</v>
      </c>
    </row>
    <row r="199" spans="2:13" ht="16.2" thickBot="1" x14ac:dyDescent="0.35">
      <c r="B199" s="108">
        <v>193</v>
      </c>
      <c r="C199" s="110" t="s">
        <v>958</v>
      </c>
      <c r="D199" s="110" t="s">
        <v>12</v>
      </c>
      <c r="E199" s="109">
        <v>1</v>
      </c>
      <c r="F199" s="109"/>
      <c r="G199" s="108"/>
      <c r="H199" s="108"/>
      <c r="I199" s="107">
        <v>66</v>
      </c>
      <c r="J199" s="107"/>
      <c r="K199" s="107"/>
      <c r="L199" s="107"/>
      <c r="M199" s="111">
        <f t="shared" ref="M199:M262" si="3">SUM(F199:L199)</f>
        <v>66</v>
      </c>
    </row>
    <row r="200" spans="2:13" ht="16.2" thickBot="1" x14ac:dyDescent="0.35">
      <c r="B200" s="108">
        <v>194</v>
      </c>
      <c r="C200" s="110" t="s">
        <v>1424</v>
      </c>
      <c r="D200" s="110" t="s">
        <v>1423</v>
      </c>
      <c r="E200" s="109">
        <v>1</v>
      </c>
      <c r="F200" s="109"/>
      <c r="G200" s="108"/>
      <c r="H200" s="108"/>
      <c r="I200" s="107"/>
      <c r="J200" s="107">
        <v>66</v>
      </c>
      <c r="K200" s="107"/>
      <c r="L200" s="107"/>
      <c r="M200" s="111">
        <f t="shared" si="3"/>
        <v>66</v>
      </c>
    </row>
    <row r="201" spans="2:13" ht="16.2" thickBot="1" x14ac:dyDescent="0.35">
      <c r="B201" s="108">
        <v>195</v>
      </c>
      <c r="C201" s="110" t="s">
        <v>94</v>
      </c>
      <c r="D201" s="110" t="s">
        <v>95</v>
      </c>
      <c r="E201" s="109">
        <v>1</v>
      </c>
      <c r="F201" s="109">
        <v>65</v>
      </c>
      <c r="G201" s="108"/>
      <c r="H201" s="108"/>
      <c r="I201" s="107"/>
      <c r="J201" s="107"/>
      <c r="K201" s="107"/>
      <c r="L201" s="107"/>
      <c r="M201" s="111">
        <f t="shared" si="3"/>
        <v>65</v>
      </c>
    </row>
    <row r="202" spans="2:13" ht="16.2" thickBot="1" x14ac:dyDescent="0.35">
      <c r="B202" s="108">
        <v>196</v>
      </c>
      <c r="C202" s="110" t="s">
        <v>432</v>
      </c>
      <c r="D202" s="110" t="s">
        <v>284</v>
      </c>
      <c r="E202" s="109">
        <v>1</v>
      </c>
      <c r="F202" s="109"/>
      <c r="G202" s="108">
        <v>65</v>
      </c>
      <c r="H202" s="108"/>
      <c r="I202" s="107"/>
      <c r="J202" s="107"/>
      <c r="K202" s="107"/>
      <c r="L202" s="107"/>
      <c r="M202" s="111">
        <f t="shared" si="3"/>
        <v>65</v>
      </c>
    </row>
    <row r="203" spans="2:13" ht="16.2" thickBot="1" x14ac:dyDescent="0.35">
      <c r="B203" s="108">
        <v>197</v>
      </c>
      <c r="C203" s="110" t="s">
        <v>728</v>
      </c>
      <c r="D203" s="110" t="s">
        <v>102</v>
      </c>
      <c r="E203" s="109">
        <v>1</v>
      </c>
      <c r="F203" s="109"/>
      <c r="G203" s="108"/>
      <c r="H203" s="108">
        <v>65</v>
      </c>
      <c r="I203" s="107"/>
      <c r="J203" s="107"/>
      <c r="K203" s="107"/>
      <c r="L203" s="107"/>
      <c r="M203" s="111">
        <f t="shared" si="3"/>
        <v>65</v>
      </c>
    </row>
    <row r="204" spans="2:13" ht="16.2" thickBot="1" x14ac:dyDescent="0.35">
      <c r="B204" s="108">
        <v>198</v>
      </c>
      <c r="C204" s="110" t="s">
        <v>957</v>
      </c>
      <c r="D204" s="110" t="s">
        <v>60</v>
      </c>
      <c r="E204" s="109">
        <v>1</v>
      </c>
      <c r="F204" s="109"/>
      <c r="G204" s="108"/>
      <c r="H204" s="108"/>
      <c r="I204" s="107">
        <v>65</v>
      </c>
      <c r="J204" s="107"/>
      <c r="K204" s="107"/>
      <c r="L204" s="107"/>
      <c r="M204" s="111">
        <f t="shared" si="3"/>
        <v>65</v>
      </c>
    </row>
    <row r="205" spans="2:13" ht="16.2" thickBot="1" x14ac:dyDescent="0.35">
      <c r="B205" s="108">
        <v>199</v>
      </c>
      <c r="C205" s="110" t="s">
        <v>1160</v>
      </c>
      <c r="D205" s="110" t="s">
        <v>12</v>
      </c>
      <c r="E205" s="109">
        <v>1</v>
      </c>
      <c r="F205" s="109"/>
      <c r="G205" s="108"/>
      <c r="H205" s="108"/>
      <c r="I205" s="107">
        <v>65</v>
      </c>
      <c r="J205" s="107"/>
      <c r="K205" s="107"/>
      <c r="L205" s="107"/>
      <c r="M205" s="111">
        <f t="shared" si="3"/>
        <v>65</v>
      </c>
    </row>
    <row r="206" spans="2:13" ht="16.2" thickBot="1" x14ac:dyDescent="0.35">
      <c r="B206" s="108">
        <v>200</v>
      </c>
      <c r="C206" s="110" t="s">
        <v>1421</v>
      </c>
      <c r="D206" s="110" t="s">
        <v>26</v>
      </c>
      <c r="E206" s="109">
        <v>1</v>
      </c>
      <c r="F206" s="109"/>
      <c r="G206" s="108"/>
      <c r="H206" s="108"/>
      <c r="I206" s="107"/>
      <c r="J206" s="107">
        <v>65</v>
      </c>
      <c r="K206" s="107"/>
      <c r="L206" s="107"/>
      <c r="M206" s="111">
        <f t="shared" si="3"/>
        <v>65</v>
      </c>
    </row>
    <row r="207" spans="2:13" ht="16.2" thickBot="1" x14ac:dyDescent="0.35">
      <c r="B207" s="108">
        <v>201</v>
      </c>
      <c r="C207" s="110" t="s">
        <v>433</v>
      </c>
      <c r="D207" s="110" t="s">
        <v>171</v>
      </c>
      <c r="E207" s="109">
        <v>1</v>
      </c>
      <c r="F207" s="109"/>
      <c r="G207" s="108">
        <v>64</v>
      </c>
      <c r="H207" s="108"/>
      <c r="I207" s="107"/>
      <c r="J207" s="107"/>
      <c r="K207" s="107"/>
      <c r="L207" s="107"/>
      <c r="M207" s="111">
        <f t="shared" si="3"/>
        <v>64</v>
      </c>
    </row>
    <row r="208" spans="2:13" ht="16.2" thickBot="1" x14ac:dyDescent="0.35">
      <c r="B208" s="108">
        <v>202</v>
      </c>
      <c r="C208" s="110" t="s">
        <v>956</v>
      </c>
      <c r="D208" s="110" t="s">
        <v>65</v>
      </c>
      <c r="E208" s="109">
        <v>1</v>
      </c>
      <c r="F208" s="109"/>
      <c r="G208" s="108"/>
      <c r="H208" s="108"/>
      <c r="I208" s="107">
        <v>64</v>
      </c>
      <c r="J208" s="107"/>
      <c r="K208" s="107"/>
      <c r="L208" s="107"/>
      <c r="M208" s="111">
        <f t="shared" si="3"/>
        <v>64</v>
      </c>
    </row>
    <row r="209" spans="2:13" ht="16.2" thickBot="1" x14ac:dyDescent="0.35">
      <c r="B209" s="108">
        <v>203</v>
      </c>
      <c r="C209" s="110" t="s">
        <v>731</v>
      </c>
      <c r="D209" s="110" t="s">
        <v>9</v>
      </c>
      <c r="E209" s="109">
        <v>1</v>
      </c>
      <c r="F209" s="109"/>
      <c r="G209" s="108"/>
      <c r="H209" s="108"/>
      <c r="I209" s="107">
        <v>64</v>
      </c>
      <c r="J209" s="107"/>
      <c r="K209" s="107"/>
      <c r="L209" s="107"/>
      <c r="M209" s="111">
        <f t="shared" si="3"/>
        <v>64</v>
      </c>
    </row>
    <row r="210" spans="2:13" ht="16.2" thickBot="1" x14ac:dyDescent="0.35">
      <c r="B210" s="108">
        <v>204</v>
      </c>
      <c r="C210" s="110" t="s">
        <v>153</v>
      </c>
      <c r="D210" s="110" t="s">
        <v>87</v>
      </c>
      <c r="E210" s="109">
        <v>1</v>
      </c>
      <c r="F210" s="109">
        <v>36</v>
      </c>
      <c r="G210" s="108"/>
      <c r="H210" s="108"/>
      <c r="I210" s="107">
        <v>28</v>
      </c>
      <c r="J210" s="107"/>
      <c r="K210" s="107"/>
      <c r="L210" s="107"/>
      <c r="M210" s="111">
        <f t="shared" si="3"/>
        <v>64</v>
      </c>
    </row>
    <row r="211" spans="2:13" ht="16.2" thickBot="1" x14ac:dyDescent="0.35">
      <c r="B211" s="108">
        <v>205</v>
      </c>
      <c r="C211" s="110" t="s">
        <v>727</v>
      </c>
      <c r="D211" s="110" t="s">
        <v>54</v>
      </c>
      <c r="E211" s="109">
        <v>1</v>
      </c>
      <c r="F211" s="109"/>
      <c r="G211" s="108"/>
      <c r="H211" s="108">
        <v>63</v>
      </c>
      <c r="I211" s="107"/>
      <c r="J211" s="107"/>
      <c r="K211" s="107"/>
      <c r="L211" s="107"/>
      <c r="M211" s="111">
        <f t="shared" si="3"/>
        <v>63</v>
      </c>
    </row>
    <row r="212" spans="2:13" ht="16.2" thickBot="1" x14ac:dyDescent="0.35">
      <c r="B212" s="108">
        <v>206</v>
      </c>
      <c r="C212" s="110" t="s">
        <v>955</v>
      </c>
      <c r="D212" s="110" t="s">
        <v>77</v>
      </c>
      <c r="E212" s="109">
        <v>1</v>
      </c>
      <c r="F212" s="109"/>
      <c r="G212" s="108"/>
      <c r="H212" s="108"/>
      <c r="I212" s="107">
        <v>63</v>
      </c>
      <c r="J212" s="107"/>
      <c r="K212" s="107"/>
      <c r="L212" s="107"/>
      <c r="M212" s="111">
        <f t="shared" si="3"/>
        <v>63</v>
      </c>
    </row>
    <row r="213" spans="2:13" ht="16.2" thickBot="1" x14ac:dyDescent="0.35">
      <c r="B213" s="108">
        <v>207</v>
      </c>
      <c r="C213" s="110" t="s">
        <v>1159</v>
      </c>
      <c r="D213" s="110" t="s">
        <v>1158</v>
      </c>
      <c r="E213" s="109">
        <v>1</v>
      </c>
      <c r="F213" s="109"/>
      <c r="G213" s="108"/>
      <c r="H213" s="108"/>
      <c r="I213" s="107">
        <v>63</v>
      </c>
      <c r="J213" s="107"/>
      <c r="K213" s="107"/>
      <c r="L213" s="107"/>
      <c r="M213" s="111">
        <f t="shared" si="3"/>
        <v>63</v>
      </c>
    </row>
    <row r="214" spans="2:13" ht="16.2" thickBot="1" x14ac:dyDescent="0.35">
      <c r="B214" s="108">
        <v>208</v>
      </c>
      <c r="C214" s="110" t="s">
        <v>1420</v>
      </c>
      <c r="D214" s="110" t="s">
        <v>415</v>
      </c>
      <c r="E214" s="109">
        <v>1</v>
      </c>
      <c r="F214" s="109"/>
      <c r="G214" s="108"/>
      <c r="H214" s="108"/>
      <c r="I214" s="107"/>
      <c r="J214" s="107">
        <v>63</v>
      </c>
      <c r="K214" s="107"/>
      <c r="L214" s="107"/>
      <c r="M214" s="111">
        <f t="shared" si="3"/>
        <v>63</v>
      </c>
    </row>
    <row r="215" spans="2:13" ht="16.2" thickBot="1" x14ac:dyDescent="0.35">
      <c r="B215" s="108">
        <v>209</v>
      </c>
      <c r="C215" s="110" t="s">
        <v>101</v>
      </c>
      <c r="D215" s="110" t="s">
        <v>102</v>
      </c>
      <c r="E215" s="109">
        <v>1</v>
      </c>
      <c r="F215" s="109">
        <v>62</v>
      </c>
      <c r="G215" s="108"/>
      <c r="H215" s="108"/>
      <c r="I215" s="107"/>
      <c r="J215" s="107"/>
      <c r="K215" s="107"/>
      <c r="L215" s="107"/>
      <c r="M215" s="111">
        <f t="shared" si="3"/>
        <v>62</v>
      </c>
    </row>
    <row r="216" spans="2:13" ht="16.2" thickBot="1" x14ac:dyDescent="0.35">
      <c r="B216" s="108">
        <v>210</v>
      </c>
      <c r="C216" s="110" t="s">
        <v>437</v>
      </c>
      <c r="D216" s="110" t="s">
        <v>9</v>
      </c>
      <c r="E216" s="109">
        <v>1</v>
      </c>
      <c r="F216" s="109"/>
      <c r="G216" s="108">
        <v>62</v>
      </c>
      <c r="H216" s="108"/>
      <c r="I216" s="107"/>
      <c r="J216" s="107"/>
      <c r="K216" s="107"/>
      <c r="L216" s="107"/>
      <c r="M216" s="111">
        <f t="shared" si="3"/>
        <v>62</v>
      </c>
    </row>
    <row r="217" spans="2:13" ht="16.2" thickBot="1" x14ac:dyDescent="0.35">
      <c r="B217" s="108">
        <v>211</v>
      </c>
      <c r="C217" s="110" t="s">
        <v>726</v>
      </c>
      <c r="D217" s="110" t="s">
        <v>26</v>
      </c>
      <c r="E217" s="109">
        <v>1</v>
      </c>
      <c r="F217" s="109"/>
      <c r="G217" s="108"/>
      <c r="H217" s="108">
        <v>62</v>
      </c>
      <c r="I217" s="107"/>
      <c r="J217" s="107"/>
      <c r="K217" s="107"/>
      <c r="L217" s="107"/>
      <c r="M217" s="111">
        <f t="shared" si="3"/>
        <v>62</v>
      </c>
    </row>
    <row r="218" spans="2:13" ht="16.2" thickBot="1" x14ac:dyDescent="0.35">
      <c r="B218" s="108">
        <v>212</v>
      </c>
      <c r="C218" s="110" t="s">
        <v>954</v>
      </c>
      <c r="D218" s="110" t="s">
        <v>953</v>
      </c>
      <c r="E218" s="109">
        <v>1</v>
      </c>
      <c r="F218" s="109"/>
      <c r="G218" s="108"/>
      <c r="H218" s="108"/>
      <c r="I218" s="107">
        <v>62</v>
      </c>
      <c r="J218" s="107"/>
      <c r="K218" s="107"/>
      <c r="L218" s="107"/>
      <c r="M218" s="111">
        <f t="shared" si="3"/>
        <v>62</v>
      </c>
    </row>
    <row r="219" spans="2:13" ht="16.2" thickBot="1" x14ac:dyDescent="0.35">
      <c r="B219" s="108">
        <v>213</v>
      </c>
      <c r="C219" s="110" t="s">
        <v>1156</v>
      </c>
      <c r="D219" s="110" t="s">
        <v>171</v>
      </c>
      <c r="E219" s="109">
        <v>1</v>
      </c>
      <c r="F219" s="109"/>
      <c r="G219" s="108"/>
      <c r="H219" s="108"/>
      <c r="I219" s="107">
        <v>62</v>
      </c>
      <c r="J219" s="107"/>
      <c r="K219" s="107"/>
      <c r="L219" s="107"/>
      <c r="M219" s="111">
        <f t="shared" si="3"/>
        <v>62</v>
      </c>
    </row>
    <row r="220" spans="2:13" ht="16.2" thickBot="1" x14ac:dyDescent="0.35">
      <c r="B220" s="108">
        <v>214</v>
      </c>
      <c r="C220" s="110" t="s">
        <v>1419</v>
      </c>
      <c r="D220" s="110" t="s">
        <v>1418</v>
      </c>
      <c r="E220" s="109">
        <v>1</v>
      </c>
      <c r="F220" s="109"/>
      <c r="G220" s="108"/>
      <c r="H220" s="108"/>
      <c r="I220" s="107"/>
      <c r="J220" s="107">
        <v>62</v>
      </c>
      <c r="K220" s="107"/>
      <c r="L220" s="107"/>
      <c r="M220" s="111">
        <f t="shared" si="3"/>
        <v>62</v>
      </c>
    </row>
    <row r="221" spans="2:13" ht="16.2" thickBot="1" x14ac:dyDescent="0.35">
      <c r="B221" s="108">
        <v>215</v>
      </c>
      <c r="C221" s="110" t="s">
        <v>438</v>
      </c>
      <c r="D221" s="110" t="s">
        <v>439</v>
      </c>
      <c r="E221" s="109">
        <v>1</v>
      </c>
      <c r="F221" s="109"/>
      <c r="G221" s="108">
        <v>61</v>
      </c>
      <c r="H221" s="108"/>
      <c r="I221" s="107"/>
      <c r="J221" s="107"/>
      <c r="K221" s="107"/>
      <c r="L221" s="107"/>
      <c r="M221" s="111">
        <f t="shared" si="3"/>
        <v>61</v>
      </c>
    </row>
    <row r="222" spans="2:13" ht="16.2" thickBot="1" x14ac:dyDescent="0.35">
      <c r="B222" s="108">
        <v>216</v>
      </c>
      <c r="C222" s="110" t="s">
        <v>725</v>
      </c>
      <c r="D222" s="110" t="s">
        <v>102</v>
      </c>
      <c r="E222" s="109">
        <v>1</v>
      </c>
      <c r="F222" s="109"/>
      <c r="G222" s="108"/>
      <c r="H222" s="108">
        <v>61</v>
      </c>
      <c r="I222" s="107"/>
      <c r="J222" s="107"/>
      <c r="K222" s="107"/>
      <c r="L222" s="107"/>
      <c r="M222" s="111">
        <f t="shared" si="3"/>
        <v>61</v>
      </c>
    </row>
    <row r="223" spans="2:13" ht="16.2" thickBot="1" x14ac:dyDescent="0.35">
      <c r="B223" s="108">
        <v>217</v>
      </c>
      <c r="C223" s="110" t="s">
        <v>499</v>
      </c>
      <c r="D223" s="110" t="s">
        <v>208</v>
      </c>
      <c r="E223" s="109">
        <v>2</v>
      </c>
      <c r="F223" s="109"/>
      <c r="G223" s="108">
        <v>27</v>
      </c>
      <c r="H223" s="108"/>
      <c r="I223" s="107">
        <v>34</v>
      </c>
      <c r="J223" s="107"/>
      <c r="K223" s="107"/>
      <c r="L223" s="107"/>
      <c r="M223" s="111">
        <f t="shared" si="3"/>
        <v>61</v>
      </c>
    </row>
    <row r="224" spans="2:13" ht="16.2" thickBot="1" x14ac:dyDescent="0.35">
      <c r="B224" s="108">
        <v>218</v>
      </c>
      <c r="C224" s="110" t="s">
        <v>952</v>
      </c>
      <c r="D224" s="110" t="s">
        <v>193</v>
      </c>
      <c r="E224" s="109">
        <v>1</v>
      </c>
      <c r="F224" s="109"/>
      <c r="G224" s="108"/>
      <c r="H224" s="108"/>
      <c r="I224" s="107">
        <v>61</v>
      </c>
      <c r="J224" s="107"/>
      <c r="K224" s="107"/>
      <c r="L224" s="107"/>
      <c r="M224" s="111">
        <f t="shared" si="3"/>
        <v>61</v>
      </c>
    </row>
    <row r="225" spans="2:13" ht="16.2" thickBot="1" x14ac:dyDescent="0.35">
      <c r="B225" s="108">
        <v>219</v>
      </c>
      <c r="C225" s="110" t="s">
        <v>1155</v>
      </c>
      <c r="D225" s="110" t="s">
        <v>743</v>
      </c>
      <c r="E225" s="109">
        <v>1</v>
      </c>
      <c r="F225" s="109"/>
      <c r="G225" s="108"/>
      <c r="H225" s="108"/>
      <c r="I225" s="107">
        <v>61</v>
      </c>
      <c r="J225" s="107"/>
      <c r="K225" s="107"/>
      <c r="L225" s="107"/>
      <c r="M225" s="111">
        <f t="shared" si="3"/>
        <v>61</v>
      </c>
    </row>
    <row r="226" spans="2:13" ht="16.2" thickBot="1" x14ac:dyDescent="0.35">
      <c r="B226" s="108">
        <v>220</v>
      </c>
      <c r="C226" s="110" t="s">
        <v>664</v>
      </c>
      <c r="D226" s="110" t="s">
        <v>1417</v>
      </c>
      <c r="E226" s="109">
        <v>1</v>
      </c>
      <c r="F226" s="109"/>
      <c r="G226" s="108"/>
      <c r="H226" s="108"/>
      <c r="I226" s="107"/>
      <c r="J226" s="107">
        <v>61</v>
      </c>
      <c r="K226" s="107"/>
      <c r="L226" s="107"/>
      <c r="M226" s="111">
        <f t="shared" si="3"/>
        <v>61</v>
      </c>
    </row>
    <row r="227" spans="2:13" ht="16.2" thickBot="1" x14ac:dyDescent="0.35">
      <c r="B227" s="108">
        <v>221</v>
      </c>
      <c r="C227" s="110" t="s">
        <v>441</v>
      </c>
      <c r="D227" s="110" t="s">
        <v>24</v>
      </c>
      <c r="E227" s="109">
        <v>1</v>
      </c>
      <c r="F227" s="109"/>
      <c r="G227" s="108">
        <v>60</v>
      </c>
      <c r="H227" s="108"/>
      <c r="I227" s="107"/>
      <c r="J227" s="107"/>
      <c r="K227" s="107"/>
      <c r="L227" s="107"/>
      <c r="M227" s="111">
        <f t="shared" si="3"/>
        <v>60</v>
      </c>
    </row>
    <row r="228" spans="2:13" ht="16.2" thickBot="1" x14ac:dyDescent="0.35">
      <c r="B228" s="108">
        <v>222</v>
      </c>
      <c r="C228" s="110" t="s">
        <v>724</v>
      </c>
      <c r="D228" s="110" t="s">
        <v>210</v>
      </c>
      <c r="E228" s="109">
        <v>1</v>
      </c>
      <c r="F228" s="109"/>
      <c r="G228" s="108"/>
      <c r="H228" s="108">
        <v>60</v>
      </c>
      <c r="I228" s="107"/>
      <c r="J228" s="107"/>
      <c r="K228" s="107"/>
      <c r="L228" s="107"/>
      <c r="M228" s="111">
        <f t="shared" si="3"/>
        <v>60</v>
      </c>
    </row>
    <row r="229" spans="2:13" ht="16.2" thickBot="1" x14ac:dyDescent="0.35">
      <c r="B229" s="108">
        <v>223</v>
      </c>
      <c r="C229" s="110" t="s">
        <v>463</v>
      </c>
      <c r="D229" s="110" t="s">
        <v>171</v>
      </c>
      <c r="E229" s="109">
        <v>2</v>
      </c>
      <c r="F229" s="109"/>
      <c r="G229" s="108">
        <v>48</v>
      </c>
      <c r="H229" s="108">
        <v>12</v>
      </c>
      <c r="I229" s="107"/>
      <c r="J229" s="107"/>
      <c r="K229" s="107"/>
      <c r="L229" s="107"/>
      <c r="M229" s="111">
        <f t="shared" si="3"/>
        <v>60</v>
      </c>
    </row>
    <row r="230" spans="2:13" ht="16.2" thickBot="1" x14ac:dyDescent="0.35">
      <c r="B230" s="108">
        <v>224</v>
      </c>
      <c r="C230" s="110" t="s">
        <v>950</v>
      </c>
      <c r="D230" s="110" t="s">
        <v>1</v>
      </c>
      <c r="E230" s="109">
        <v>1</v>
      </c>
      <c r="F230" s="109"/>
      <c r="G230" s="108"/>
      <c r="H230" s="108"/>
      <c r="I230" s="107">
        <v>60</v>
      </c>
      <c r="J230" s="107"/>
      <c r="K230" s="107"/>
      <c r="L230" s="107"/>
      <c r="M230" s="111">
        <f t="shared" si="3"/>
        <v>60</v>
      </c>
    </row>
    <row r="231" spans="2:13" ht="16.2" thickBot="1" x14ac:dyDescent="0.35">
      <c r="B231" s="108">
        <v>225</v>
      </c>
      <c r="C231" s="110" t="s">
        <v>1154</v>
      </c>
      <c r="D231" s="110" t="s">
        <v>190</v>
      </c>
      <c r="E231" s="109">
        <v>1</v>
      </c>
      <c r="F231" s="109"/>
      <c r="G231" s="108"/>
      <c r="H231" s="108"/>
      <c r="I231" s="107">
        <v>60</v>
      </c>
      <c r="J231" s="107"/>
      <c r="K231" s="107"/>
      <c r="L231" s="107"/>
      <c r="M231" s="111">
        <f t="shared" si="3"/>
        <v>60</v>
      </c>
    </row>
    <row r="232" spans="2:13" ht="16.2" thickBot="1" x14ac:dyDescent="0.35">
      <c r="B232" s="108">
        <v>226</v>
      </c>
      <c r="C232" s="110" t="s">
        <v>1416</v>
      </c>
      <c r="D232" s="110" t="s">
        <v>139</v>
      </c>
      <c r="E232" s="109">
        <v>1</v>
      </c>
      <c r="F232" s="109"/>
      <c r="G232" s="108"/>
      <c r="H232" s="108"/>
      <c r="I232" s="107"/>
      <c r="J232" s="107">
        <v>60</v>
      </c>
      <c r="K232" s="107"/>
      <c r="L232" s="107"/>
      <c r="M232" s="111">
        <f t="shared" si="3"/>
        <v>60</v>
      </c>
    </row>
    <row r="233" spans="2:13" ht="16.2" thickBot="1" x14ac:dyDescent="0.35">
      <c r="B233" s="108">
        <v>227</v>
      </c>
      <c r="C233" s="110" t="s">
        <v>443</v>
      </c>
      <c r="D233" s="110" t="s">
        <v>155</v>
      </c>
      <c r="E233" s="109">
        <v>1</v>
      </c>
      <c r="F233" s="109"/>
      <c r="G233" s="108">
        <v>59</v>
      </c>
      <c r="H233" s="108"/>
      <c r="I233" s="107"/>
      <c r="J233" s="107"/>
      <c r="K233" s="107"/>
      <c r="L233" s="107"/>
      <c r="M233" s="111">
        <f t="shared" si="3"/>
        <v>59</v>
      </c>
    </row>
    <row r="234" spans="2:13" ht="16.2" thickBot="1" x14ac:dyDescent="0.35">
      <c r="B234" s="108">
        <v>228</v>
      </c>
      <c r="C234" s="110" t="s">
        <v>722</v>
      </c>
      <c r="D234" s="110" t="s">
        <v>24</v>
      </c>
      <c r="E234" s="109">
        <v>1</v>
      </c>
      <c r="F234" s="109"/>
      <c r="G234" s="108"/>
      <c r="H234" s="108">
        <v>59</v>
      </c>
      <c r="I234" s="107"/>
      <c r="J234" s="107"/>
      <c r="K234" s="107"/>
      <c r="L234" s="107"/>
      <c r="M234" s="111">
        <f t="shared" si="3"/>
        <v>59</v>
      </c>
    </row>
    <row r="235" spans="2:13" ht="16.2" thickBot="1" x14ac:dyDescent="0.35">
      <c r="B235" s="108">
        <v>229</v>
      </c>
      <c r="C235" s="110" t="s">
        <v>949</v>
      </c>
      <c r="D235" s="110" t="s">
        <v>9</v>
      </c>
      <c r="E235" s="109">
        <v>1</v>
      </c>
      <c r="F235" s="109"/>
      <c r="G235" s="108"/>
      <c r="H235" s="108"/>
      <c r="I235" s="107">
        <v>59</v>
      </c>
      <c r="J235" s="107"/>
      <c r="K235" s="107"/>
      <c r="L235" s="107"/>
      <c r="M235" s="111">
        <f t="shared" si="3"/>
        <v>59</v>
      </c>
    </row>
    <row r="236" spans="2:13" ht="16.2" thickBot="1" x14ac:dyDescent="0.35">
      <c r="B236" s="108">
        <v>230</v>
      </c>
      <c r="C236" s="110" t="s">
        <v>1153</v>
      </c>
      <c r="D236" s="110" t="s">
        <v>5</v>
      </c>
      <c r="E236" s="109">
        <v>1</v>
      </c>
      <c r="F236" s="109"/>
      <c r="G236" s="108"/>
      <c r="H236" s="108"/>
      <c r="I236" s="107">
        <v>59</v>
      </c>
      <c r="J236" s="107"/>
      <c r="K236" s="107"/>
      <c r="L236" s="107"/>
      <c r="M236" s="111">
        <f t="shared" si="3"/>
        <v>59</v>
      </c>
    </row>
    <row r="237" spans="2:13" ht="16.2" thickBot="1" x14ac:dyDescent="0.35">
      <c r="B237" s="108">
        <v>231</v>
      </c>
      <c r="C237" s="110" t="s">
        <v>1415</v>
      </c>
      <c r="D237" s="110" t="s">
        <v>144</v>
      </c>
      <c r="E237" s="109">
        <v>1</v>
      </c>
      <c r="F237" s="109"/>
      <c r="G237" s="108"/>
      <c r="H237" s="108"/>
      <c r="I237" s="107"/>
      <c r="J237" s="107">
        <v>59</v>
      </c>
      <c r="K237" s="107"/>
      <c r="L237" s="107"/>
      <c r="M237" s="111">
        <f t="shared" si="3"/>
        <v>59</v>
      </c>
    </row>
    <row r="238" spans="2:13" ht="16.2" thickBot="1" x14ac:dyDescent="0.35">
      <c r="B238" s="108">
        <v>232</v>
      </c>
      <c r="C238" s="110" t="s">
        <v>108</v>
      </c>
      <c r="D238" s="110" t="s">
        <v>15</v>
      </c>
      <c r="E238" s="109">
        <v>1</v>
      </c>
      <c r="F238" s="109">
        <v>58</v>
      </c>
      <c r="G238" s="108"/>
      <c r="H238" s="108"/>
      <c r="I238" s="107"/>
      <c r="J238" s="107"/>
      <c r="K238" s="107"/>
      <c r="L238" s="107"/>
      <c r="M238" s="111">
        <f t="shared" si="3"/>
        <v>58</v>
      </c>
    </row>
    <row r="239" spans="2:13" ht="16.2" thickBot="1" x14ac:dyDescent="0.35">
      <c r="B239" s="108">
        <v>233</v>
      </c>
      <c r="C239" s="110" t="s">
        <v>444</v>
      </c>
      <c r="D239" s="110" t="s">
        <v>445</v>
      </c>
      <c r="E239" s="109">
        <v>1</v>
      </c>
      <c r="F239" s="109"/>
      <c r="G239" s="108">
        <v>58</v>
      </c>
      <c r="H239" s="108"/>
      <c r="I239" s="107"/>
      <c r="J239" s="107"/>
      <c r="K239" s="107"/>
      <c r="L239" s="107"/>
      <c r="M239" s="111">
        <f t="shared" si="3"/>
        <v>58</v>
      </c>
    </row>
    <row r="240" spans="2:13" ht="16.2" thickBot="1" x14ac:dyDescent="0.35">
      <c r="B240" s="108">
        <v>234</v>
      </c>
      <c r="C240" s="110" t="s">
        <v>720</v>
      </c>
      <c r="D240" s="110" t="s">
        <v>719</v>
      </c>
      <c r="E240" s="109">
        <v>1</v>
      </c>
      <c r="F240" s="109"/>
      <c r="G240" s="108"/>
      <c r="H240" s="108">
        <v>58</v>
      </c>
      <c r="I240" s="107"/>
      <c r="J240" s="107"/>
      <c r="K240" s="107"/>
      <c r="L240" s="107"/>
      <c r="M240" s="111">
        <f t="shared" si="3"/>
        <v>58</v>
      </c>
    </row>
    <row r="241" spans="2:13" ht="16.2" thickBot="1" x14ac:dyDescent="0.35">
      <c r="B241" s="108">
        <v>235</v>
      </c>
      <c r="C241" s="110" t="s">
        <v>948</v>
      </c>
      <c r="D241" s="110" t="s">
        <v>139</v>
      </c>
      <c r="E241" s="109">
        <v>1</v>
      </c>
      <c r="F241" s="109"/>
      <c r="G241" s="108"/>
      <c r="H241" s="108"/>
      <c r="I241" s="107">
        <v>58</v>
      </c>
      <c r="J241" s="107"/>
      <c r="K241" s="107"/>
      <c r="L241" s="107"/>
      <c r="M241" s="111">
        <f t="shared" si="3"/>
        <v>58</v>
      </c>
    </row>
    <row r="242" spans="2:13" ht="16.2" thickBot="1" x14ac:dyDescent="0.35">
      <c r="B242" s="108">
        <v>236</v>
      </c>
      <c r="C242" s="110" t="s">
        <v>1152</v>
      </c>
      <c r="D242" s="110" t="s">
        <v>67</v>
      </c>
      <c r="E242" s="109">
        <v>1</v>
      </c>
      <c r="F242" s="109"/>
      <c r="G242" s="108"/>
      <c r="H242" s="108"/>
      <c r="I242" s="107">
        <v>58</v>
      </c>
      <c r="J242" s="107"/>
      <c r="K242" s="107"/>
      <c r="L242" s="107"/>
      <c r="M242" s="111">
        <f t="shared" si="3"/>
        <v>58</v>
      </c>
    </row>
    <row r="243" spans="2:13" ht="16.2" thickBot="1" x14ac:dyDescent="0.35">
      <c r="B243" s="108">
        <v>237</v>
      </c>
      <c r="C243" s="110" t="s">
        <v>172</v>
      </c>
      <c r="D243" s="110" t="s">
        <v>1414</v>
      </c>
      <c r="E243" s="109">
        <v>1</v>
      </c>
      <c r="F243" s="109"/>
      <c r="G243" s="108"/>
      <c r="H243" s="108"/>
      <c r="I243" s="107"/>
      <c r="J243" s="107">
        <v>58</v>
      </c>
      <c r="K243" s="107"/>
      <c r="L243" s="107"/>
      <c r="M243" s="111">
        <f t="shared" si="3"/>
        <v>58</v>
      </c>
    </row>
    <row r="244" spans="2:13" ht="16.2" thickBot="1" x14ac:dyDescent="0.35">
      <c r="B244" s="108">
        <v>238</v>
      </c>
      <c r="C244" s="110" t="s">
        <v>718</v>
      </c>
      <c r="D244" s="110" t="s">
        <v>717</v>
      </c>
      <c r="E244" s="109">
        <v>1</v>
      </c>
      <c r="F244" s="109"/>
      <c r="G244" s="108"/>
      <c r="H244" s="108">
        <v>57</v>
      </c>
      <c r="I244" s="107"/>
      <c r="J244" s="107"/>
      <c r="K244" s="107"/>
      <c r="L244" s="107"/>
      <c r="M244" s="111">
        <f t="shared" si="3"/>
        <v>57</v>
      </c>
    </row>
    <row r="245" spans="2:13" ht="16.2" thickBot="1" x14ac:dyDescent="0.35">
      <c r="B245" s="108">
        <v>239</v>
      </c>
      <c r="C245" s="110" t="s">
        <v>1151</v>
      </c>
      <c r="D245" s="110" t="s">
        <v>129</v>
      </c>
      <c r="E245" s="109">
        <v>1</v>
      </c>
      <c r="F245" s="109"/>
      <c r="G245" s="108"/>
      <c r="H245" s="108"/>
      <c r="I245" s="107">
        <v>57</v>
      </c>
      <c r="J245" s="107"/>
      <c r="K245" s="107"/>
      <c r="L245" s="107"/>
      <c r="M245" s="111">
        <f t="shared" si="3"/>
        <v>57</v>
      </c>
    </row>
    <row r="246" spans="2:13" ht="16.2" thickBot="1" x14ac:dyDescent="0.35">
      <c r="B246" s="108">
        <v>240</v>
      </c>
      <c r="C246" s="110" t="s">
        <v>39</v>
      </c>
      <c r="D246" s="110" t="s">
        <v>9</v>
      </c>
      <c r="E246" s="109">
        <v>1</v>
      </c>
      <c r="F246" s="109">
        <v>56</v>
      </c>
      <c r="G246" s="108"/>
      <c r="H246" s="108"/>
      <c r="I246" s="107"/>
      <c r="J246" s="107"/>
      <c r="K246" s="107"/>
      <c r="L246" s="107"/>
      <c r="M246" s="111">
        <f t="shared" si="3"/>
        <v>56</v>
      </c>
    </row>
    <row r="247" spans="2:13" ht="16.2" thickBot="1" x14ac:dyDescent="0.35">
      <c r="B247" s="108">
        <v>241</v>
      </c>
      <c r="C247" s="110" t="s">
        <v>449</v>
      </c>
      <c r="D247" s="110" t="s">
        <v>450</v>
      </c>
      <c r="E247" s="109">
        <v>1</v>
      </c>
      <c r="F247" s="109"/>
      <c r="G247" s="108">
        <v>56</v>
      </c>
      <c r="H247" s="108"/>
      <c r="I247" s="107"/>
      <c r="J247" s="107"/>
      <c r="K247" s="107"/>
      <c r="L247" s="107"/>
      <c r="M247" s="111">
        <f t="shared" si="3"/>
        <v>56</v>
      </c>
    </row>
    <row r="248" spans="2:13" ht="16.2" thickBot="1" x14ac:dyDescent="0.35">
      <c r="B248" s="108">
        <v>242</v>
      </c>
      <c r="C248" s="110" t="s">
        <v>716</v>
      </c>
      <c r="D248" s="110" t="s">
        <v>24</v>
      </c>
      <c r="E248" s="109">
        <v>1</v>
      </c>
      <c r="F248" s="109"/>
      <c r="G248" s="108"/>
      <c r="H248" s="108">
        <v>56</v>
      </c>
      <c r="I248" s="107"/>
      <c r="J248" s="107"/>
      <c r="K248" s="107"/>
      <c r="L248" s="107"/>
      <c r="M248" s="111">
        <f t="shared" si="3"/>
        <v>56</v>
      </c>
    </row>
    <row r="249" spans="2:13" ht="16.2" thickBot="1" x14ac:dyDescent="0.35">
      <c r="B249" s="108">
        <v>243</v>
      </c>
      <c r="C249" s="110" t="s">
        <v>947</v>
      </c>
      <c r="D249" s="110" t="s">
        <v>946</v>
      </c>
      <c r="E249" s="109">
        <v>1</v>
      </c>
      <c r="F249" s="109"/>
      <c r="G249" s="108"/>
      <c r="H249" s="108"/>
      <c r="I249" s="107">
        <v>56</v>
      </c>
      <c r="J249" s="107"/>
      <c r="K249" s="107"/>
      <c r="L249" s="107"/>
      <c r="M249" s="111">
        <f t="shared" si="3"/>
        <v>56</v>
      </c>
    </row>
    <row r="250" spans="2:13" ht="16.2" thickBot="1" x14ac:dyDescent="0.35">
      <c r="B250" s="108">
        <v>244</v>
      </c>
      <c r="C250" s="110" t="s">
        <v>111</v>
      </c>
      <c r="D250" s="110" t="s">
        <v>112</v>
      </c>
      <c r="E250" s="109">
        <v>1</v>
      </c>
      <c r="F250" s="109">
        <v>55</v>
      </c>
      <c r="G250" s="108"/>
      <c r="H250" s="108"/>
      <c r="I250" s="107"/>
      <c r="J250" s="107"/>
      <c r="K250" s="107"/>
      <c r="L250" s="107"/>
      <c r="M250" s="111">
        <f t="shared" si="3"/>
        <v>55</v>
      </c>
    </row>
    <row r="251" spans="2:13" ht="16.2" thickBot="1" x14ac:dyDescent="0.35">
      <c r="B251" s="108">
        <v>245</v>
      </c>
      <c r="C251" s="110" t="s">
        <v>451</v>
      </c>
      <c r="D251" s="110" t="s">
        <v>15</v>
      </c>
      <c r="E251" s="109">
        <v>1</v>
      </c>
      <c r="F251" s="109"/>
      <c r="G251" s="108">
        <v>55</v>
      </c>
      <c r="H251" s="108"/>
      <c r="I251" s="107"/>
      <c r="J251" s="107"/>
      <c r="K251" s="107"/>
      <c r="L251" s="107"/>
      <c r="M251" s="111">
        <f t="shared" si="3"/>
        <v>55</v>
      </c>
    </row>
    <row r="252" spans="2:13" ht="16.2" thickBot="1" x14ac:dyDescent="0.35">
      <c r="B252" s="108">
        <v>246</v>
      </c>
      <c r="C252" s="110" t="s">
        <v>715</v>
      </c>
      <c r="D252" s="110" t="s">
        <v>190</v>
      </c>
      <c r="E252" s="109">
        <v>1</v>
      </c>
      <c r="F252" s="109"/>
      <c r="G252" s="108"/>
      <c r="H252" s="108">
        <v>55</v>
      </c>
      <c r="I252" s="107"/>
      <c r="J252" s="107"/>
      <c r="K252" s="107"/>
      <c r="L252" s="107"/>
      <c r="M252" s="111">
        <f t="shared" si="3"/>
        <v>55</v>
      </c>
    </row>
    <row r="253" spans="2:13" ht="16.2" thickBot="1" x14ac:dyDescent="0.35">
      <c r="B253" s="108">
        <v>247</v>
      </c>
      <c r="C253" s="110" t="s">
        <v>157</v>
      </c>
      <c r="D253" s="110" t="s">
        <v>158</v>
      </c>
      <c r="E253" s="109">
        <v>2</v>
      </c>
      <c r="F253" s="109">
        <v>34</v>
      </c>
      <c r="G253" s="108"/>
      <c r="H253" s="108"/>
      <c r="I253" s="107">
        <v>21</v>
      </c>
      <c r="J253" s="107"/>
      <c r="K253" s="107"/>
      <c r="L253" s="107"/>
      <c r="M253" s="111">
        <f t="shared" si="3"/>
        <v>55</v>
      </c>
    </row>
    <row r="254" spans="2:13" ht="16.2" thickBot="1" x14ac:dyDescent="0.35">
      <c r="B254" s="108">
        <v>248</v>
      </c>
      <c r="C254" s="110" t="s">
        <v>944</v>
      </c>
      <c r="D254" s="110" t="s">
        <v>26</v>
      </c>
      <c r="E254" s="109">
        <v>1</v>
      </c>
      <c r="F254" s="109"/>
      <c r="G254" s="108"/>
      <c r="H254" s="108"/>
      <c r="I254" s="107">
        <v>55</v>
      </c>
      <c r="J254" s="107"/>
      <c r="K254" s="107"/>
      <c r="L254" s="107"/>
      <c r="M254" s="111">
        <f t="shared" si="3"/>
        <v>55</v>
      </c>
    </row>
    <row r="255" spans="2:13" ht="16.2" thickBot="1" x14ac:dyDescent="0.35">
      <c r="B255" s="108">
        <v>249</v>
      </c>
      <c r="C255" s="110" t="s">
        <v>1149</v>
      </c>
      <c r="D255" s="110" t="s">
        <v>1148</v>
      </c>
      <c r="E255" s="109">
        <v>1</v>
      </c>
      <c r="F255" s="109"/>
      <c r="G255" s="108"/>
      <c r="H255" s="108"/>
      <c r="I255" s="107">
        <v>55</v>
      </c>
      <c r="J255" s="107"/>
      <c r="K255" s="107"/>
      <c r="L255" s="107"/>
      <c r="M255" s="111">
        <f t="shared" si="3"/>
        <v>55</v>
      </c>
    </row>
    <row r="256" spans="2:13" ht="16.2" thickBot="1" x14ac:dyDescent="0.35">
      <c r="B256" s="108">
        <v>250</v>
      </c>
      <c r="C256" s="110" t="s">
        <v>236</v>
      </c>
      <c r="D256" s="110" t="s">
        <v>473</v>
      </c>
      <c r="E256" s="109">
        <v>1</v>
      </c>
      <c r="F256" s="109"/>
      <c r="G256" s="108"/>
      <c r="H256" s="108"/>
      <c r="I256" s="107"/>
      <c r="J256" s="107">
        <v>55</v>
      </c>
      <c r="K256" s="107"/>
      <c r="L256" s="107"/>
      <c r="M256" s="111">
        <f t="shared" si="3"/>
        <v>55</v>
      </c>
    </row>
    <row r="257" spans="2:13" ht="16.2" thickBot="1" x14ac:dyDescent="0.35">
      <c r="B257" s="108">
        <v>251</v>
      </c>
      <c r="C257" s="110" t="s">
        <v>713</v>
      </c>
      <c r="D257" s="110" t="s">
        <v>689</v>
      </c>
      <c r="E257" s="109">
        <v>1</v>
      </c>
      <c r="F257" s="109"/>
      <c r="G257" s="108"/>
      <c r="H257" s="108">
        <v>54</v>
      </c>
      <c r="I257" s="107"/>
      <c r="J257" s="107"/>
      <c r="K257" s="107"/>
      <c r="L257" s="107"/>
      <c r="M257" s="111">
        <f t="shared" si="3"/>
        <v>54</v>
      </c>
    </row>
    <row r="258" spans="2:13" ht="16.2" thickBot="1" x14ac:dyDescent="0.35">
      <c r="B258" s="108">
        <v>252</v>
      </c>
      <c r="C258" s="110" t="s">
        <v>189</v>
      </c>
      <c r="D258" s="110" t="s">
        <v>943</v>
      </c>
      <c r="E258" s="109">
        <v>1</v>
      </c>
      <c r="F258" s="109"/>
      <c r="G258" s="108"/>
      <c r="H258" s="108"/>
      <c r="I258" s="107">
        <v>54</v>
      </c>
      <c r="J258" s="107"/>
      <c r="K258" s="107"/>
      <c r="L258" s="107"/>
      <c r="M258" s="111">
        <f t="shared" si="3"/>
        <v>54</v>
      </c>
    </row>
    <row r="259" spans="2:13" ht="16.2" thickBot="1" x14ac:dyDescent="0.35">
      <c r="B259" s="108">
        <v>253</v>
      </c>
      <c r="C259" s="110" t="s">
        <v>1413</v>
      </c>
      <c r="D259" s="110" t="s">
        <v>415</v>
      </c>
      <c r="E259" s="109">
        <v>1</v>
      </c>
      <c r="F259" s="109"/>
      <c r="G259" s="108"/>
      <c r="H259" s="108"/>
      <c r="I259" s="107"/>
      <c r="J259" s="107">
        <v>54</v>
      </c>
      <c r="K259" s="107"/>
      <c r="L259" s="107"/>
      <c r="M259" s="111">
        <f t="shared" si="3"/>
        <v>54</v>
      </c>
    </row>
    <row r="260" spans="2:13" ht="16.2" thickBot="1" x14ac:dyDescent="0.35">
      <c r="B260" s="108">
        <v>254</v>
      </c>
      <c r="C260" s="110" t="s">
        <v>942</v>
      </c>
      <c r="D260" s="110" t="s">
        <v>734</v>
      </c>
      <c r="E260" s="109">
        <v>1</v>
      </c>
      <c r="F260" s="109"/>
      <c r="G260" s="108"/>
      <c r="H260" s="108"/>
      <c r="I260" s="107">
        <v>53</v>
      </c>
      <c r="J260" s="107"/>
      <c r="K260" s="107"/>
      <c r="L260" s="107"/>
      <c r="M260" s="111">
        <f t="shared" si="3"/>
        <v>53</v>
      </c>
    </row>
    <row r="261" spans="2:13" ht="16.2" thickBot="1" x14ac:dyDescent="0.35">
      <c r="B261" s="108">
        <v>255</v>
      </c>
      <c r="C261" s="110" t="s">
        <v>1147</v>
      </c>
      <c r="D261" s="110" t="s">
        <v>384</v>
      </c>
      <c r="E261" s="109">
        <v>1</v>
      </c>
      <c r="F261" s="109"/>
      <c r="G261" s="108"/>
      <c r="H261" s="108"/>
      <c r="I261" s="107">
        <v>53</v>
      </c>
      <c r="J261" s="107"/>
      <c r="K261" s="107"/>
      <c r="L261" s="107"/>
      <c r="M261" s="111">
        <f t="shared" si="3"/>
        <v>53</v>
      </c>
    </row>
    <row r="262" spans="2:13" ht="16.2" thickBot="1" x14ac:dyDescent="0.35">
      <c r="B262" s="108">
        <v>256</v>
      </c>
      <c r="C262" s="110" t="s">
        <v>1412</v>
      </c>
      <c r="D262" s="110" t="s">
        <v>54</v>
      </c>
      <c r="E262" s="109">
        <v>1</v>
      </c>
      <c r="F262" s="109"/>
      <c r="G262" s="108"/>
      <c r="H262" s="108"/>
      <c r="I262" s="107"/>
      <c r="J262" s="107">
        <v>53</v>
      </c>
      <c r="K262" s="107"/>
      <c r="L262" s="107"/>
      <c r="M262" s="111">
        <f t="shared" si="3"/>
        <v>53</v>
      </c>
    </row>
    <row r="263" spans="2:13" ht="16.2" thickBot="1" x14ac:dyDescent="0.35">
      <c r="B263" s="108">
        <v>257</v>
      </c>
      <c r="C263" s="110" t="s">
        <v>454</v>
      </c>
      <c r="D263" s="110" t="s">
        <v>455</v>
      </c>
      <c r="E263" s="109">
        <v>1</v>
      </c>
      <c r="F263" s="109"/>
      <c r="G263" s="108">
        <v>52</v>
      </c>
      <c r="H263" s="108"/>
      <c r="I263" s="107"/>
      <c r="J263" s="107"/>
      <c r="K263" s="107"/>
      <c r="L263" s="107"/>
      <c r="M263" s="111">
        <f t="shared" ref="M263:M326" si="4">SUM(F263:L263)</f>
        <v>52</v>
      </c>
    </row>
    <row r="264" spans="2:13" ht="16.2" thickBot="1" x14ac:dyDescent="0.35">
      <c r="B264" s="108">
        <v>258</v>
      </c>
      <c r="C264" s="110" t="s">
        <v>1146</v>
      </c>
      <c r="D264" s="110" t="s">
        <v>683</v>
      </c>
      <c r="E264" s="109">
        <v>1</v>
      </c>
      <c r="F264" s="109"/>
      <c r="G264" s="108"/>
      <c r="H264" s="108"/>
      <c r="I264" s="107">
        <v>52</v>
      </c>
      <c r="J264" s="107"/>
      <c r="K264" s="107"/>
      <c r="L264" s="107"/>
      <c r="M264" s="111">
        <f t="shared" si="4"/>
        <v>52</v>
      </c>
    </row>
    <row r="265" spans="2:13" ht="16.2" thickBot="1" x14ac:dyDescent="0.35">
      <c r="B265" s="108">
        <v>259</v>
      </c>
      <c r="C265" s="110" t="s">
        <v>1410</v>
      </c>
      <c r="D265" s="110" t="s">
        <v>479</v>
      </c>
      <c r="E265" s="109">
        <v>1</v>
      </c>
      <c r="F265" s="109"/>
      <c r="G265" s="108"/>
      <c r="H265" s="108"/>
      <c r="I265" s="107"/>
      <c r="J265" s="107">
        <v>52</v>
      </c>
      <c r="K265" s="107"/>
      <c r="L265" s="107"/>
      <c r="M265" s="111">
        <f t="shared" si="4"/>
        <v>52</v>
      </c>
    </row>
    <row r="266" spans="2:13" ht="16.2" thickBot="1" x14ac:dyDescent="0.35">
      <c r="B266" s="108">
        <v>260</v>
      </c>
      <c r="C266" s="110" t="s">
        <v>121</v>
      </c>
      <c r="D266" s="110" t="s">
        <v>26</v>
      </c>
      <c r="E266" s="109">
        <v>1</v>
      </c>
      <c r="F266" s="109">
        <v>51</v>
      </c>
      <c r="G266" s="108"/>
      <c r="H266" s="108"/>
      <c r="I266" s="107"/>
      <c r="J266" s="107"/>
      <c r="K266" s="107"/>
      <c r="L266" s="107"/>
      <c r="M266" s="111">
        <f t="shared" si="4"/>
        <v>51</v>
      </c>
    </row>
    <row r="267" spans="2:13" ht="16.2" thickBot="1" x14ac:dyDescent="0.35">
      <c r="B267" s="108">
        <v>261</v>
      </c>
      <c r="C267" s="110" t="s">
        <v>711</v>
      </c>
      <c r="D267" s="110" t="s">
        <v>176</v>
      </c>
      <c r="E267" s="109">
        <v>1</v>
      </c>
      <c r="F267" s="109"/>
      <c r="G267" s="108"/>
      <c r="H267" s="108">
        <v>51</v>
      </c>
      <c r="I267" s="107"/>
      <c r="J267" s="107"/>
      <c r="K267" s="107"/>
      <c r="L267" s="107"/>
      <c r="M267" s="111">
        <f t="shared" si="4"/>
        <v>51</v>
      </c>
    </row>
    <row r="268" spans="2:13" ht="16.2" thickBot="1" x14ac:dyDescent="0.35">
      <c r="B268" s="108">
        <v>262</v>
      </c>
      <c r="C268" s="110" t="s">
        <v>941</v>
      </c>
      <c r="D268" s="110" t="s">
        <v>139</v>
      </c>
      <c r="E268" s="109">
        <v>1</v>
      </c>
      <c r="F268" s="109"/>
      <c r="G268" s="108"/>
      <c r="H268" s="108"/>
      <c r="I268" s="107">
        <v>51</v>
      </c>
      <c r="J268" s="107"/>
      <c r="K268" s="107"/>
      <c r="L268" s="107"/>
      <c r="M268" s="111">
        <f t="shared" si="4"/>
        <v>51</v>
      </c>
    </row>
    <row r="269" spans="2:13" ht="16.2" thickBot="1" x14ac:dyDescent="0.35">
      <c r="B269" s="108">
        <v>263</v>
      </c>
      <c r="C269" s="110" t="s">
        <v>1409</v>
      </c>
      <c r="D269" s="110" t="s">
        <v>79</v>
      </c>
      <c r="E269" s="109">
        <v>1</v>
      </c>
      <c r="F269" s="109"/>
      <c r="G269" s="108"/>
      <c r="H269" s="108"/>
      <c r="I269" s="107"/>
      <c r="J269" s="107">
        <v>51</v>
      </c>
      <c r="K269" s="107"/>
      <c r="L269" s="107"/>
      <c r="M269" s="111">
        <f t="shared" si="4"/>
        <v>51</v>
      </c>
    </row>
    <row r="270" spans="2:13" ht="16.2" thickBot="1" x14ac:dyDescent="0.35">
      <c r="B270" s="108">
        <v>264</v>
      </c>
      <c r="C270" s="110" t="s">
        <v>458</v>
      </c>
      <c r="D270" s="110" t="s">
        <v>459</v>
      </c>
      <c r="E270" s="109">
        <v>1</v>
      </c>
      <c r="F270" s="109"/>
      <c r="G270" s="108">
        <v>50</v>
      </c>
      <c r="H270" s="108"/>
      <c r="I270" s="107"/>
      <c r="J270" s="107"/>
      <c r="K270" s="107"/>
      <c r="L270" s="107"/>
      <c r="M270" s="111">
        <f t="shared" si="4"/>
        <v>50</v>
      </c>
    </row>
    <row r="271" spans="2:13" ht="16.2" thickBot="1" x14ac:dyDescent="0.35">
      <c r="B271" s="108">
        <v>265</v>
      </c>
      <c r="C271" s="110" t="s">
        <v>710</v>
      </c>
      <c r="D271" s="110" t="s">
        <v>12</v>
      </c>
      <c r="E271" s="109">
        <v>1</v>
      </c>
      <c r="F271" s="109"/>
      <c r="G271" s="108"/>
      <c r="H271" s="108">
        <v>50</v>
      </c>
      <c r="I271" s="107"/>
      <c r="J271" s="107"/>
      <c r="K271" s="107"/>
      <c r="L271" s="107"/>
      <c r="M271" s="111">
        <f t="shared" si="4"/>
        <v>50</v>
      </c>
    </row>
    <row r="272" spans="2:13" ht="16.2" thickBot="1" x14ac:dyDescent="0.35">
      <c r="B272" s="108">
        <v>266</v>
      </c>
      <c r="C272" s="110" t="s">
        <v>940</v>
      </c>
      <c r="D272" s="110" t="s">
        <v>939</v>
      </c>
      <c r="E272" s="109">
        <v>1</v>
      </c>
      <c r="F272" s="109"/>
      <c r="G272" s="108"/>
      <c r="H272" s="108"/>
      <c r="I272" s="107">
        <v>50</v>
      </c>
      <c r="J272" s="107"/>
      <c r="K272" s="107"/>
      <c r="L272" s="107"/>
      <c r="M272" s="111">
        <f t="shared" si="4"/>
        <v>50</v>
      </c>
    </row>
    <row r="273" spans="2:13" ht="16.2" thickBot="1" x14ac:dyDescent="0.35">
      <c r="B273" s="108">
        <v>267</v>
      </c>
      <c r="C273" s="110" t="s">
        <v>1039</v>
      </c>
      <c r="D273" s="110" t="s">
        <v>9</v>
      </c>
      <c r="E273" s="109">
        <v>1</v>
      </c>
      <c r="F273" s="109"/>
      <c r="G273" s="108"/>
      <c r="H273" s="108"/>
      <c r="I273" s="107">
        <v>50</v>
      </c>
      <c r="J273" s="107"/>
      <c r="K273" s="107"/>
      <c r="L273" s="107"/>
      <c r="M273" s="111">
        <f t="shared" si="4"/>
        <v>50</v>
      </c>
    </row>
    <row r="274" spans="2:13" ht="16.2" thickBot="1" x14ac:dyDescent="0.35">
      <c r="B274" s="108">
        <v>268</v>
      </c>
      <c r="C274" s="110" t="s">
        <v>59</v>
      </c>
      <c r="D274" s="110" t="s">
        <v>24</v>
      </c>
      <c r="E274" s="109">
        <v>1</v>
      </c>
      <c r="F274" s="109"/>
      <c r="G274" s="108"/>
      <c r="H274" s="108"/>
      <c r="I274" s="107"/>
      <c r="J274" s="107">
        <v>50</v>
      </c>
      <c r="K274" s="107"/>
      <c r="L274" s="107"/>
      <c r="M274" s="111">
        <f t="shared" si="4"/>
        <v>50</v>
      </c>
    </row>
    <row r="275" spans="2:13" ht="16.2" thickBot="1" x14ac:dyDescent="0.35">
      <c r="B275" s="108">
        <v>269</v>
      </c>
      <c r="C275" s="110" t="s">
        <v>462</v>
      </c>
      <c r="D275" s="110" t="s">
        <v>26</v>
      </c>
      <c r="E275" s="109">
        <v>1</v>
      </c>
      <c r="F275" s="109"/>
      <c r="G275" s="108">
        <v>49</v>
      </c>
      <c r="H275" s="108"/>
      <c r="I275" s="107"/>
      <c r="J275" s="107"/>
      <c r="K275" s="107"/>
      <c r="L275" s="107"/>
      <c r="M275" s="111">
        <f t="shared" si="4"/>
        <v>49</v>
      </c>
    </row>
    <row r="276" spans="2:13" ht="16.2" thickBot="1" x14ac:dyDescent="0.35">
      <c r="B276" s="108">
        <v>270</v>
      </c>
      <c r="C276" s="110" t="s">
        <v>709</v>
      </c>
      <c r="D276" s="110" t="s">
        <v>15</v>
      </c>
      <c r="E276" s="109">
        <v>1</v>
      </c>
      <c r="F276" s="109"/>
      <c r="G276" s="108"/>
      <c r="H276" s="108">
        <v>49</v>
      </c>
      <c r="I276" s="107"/>
      <c r="J276" s="107"/>
      <c r="K276" s="107"/>
      <c r="L276" s="107"/>
      <c r="M276" s="111">
        <f t="shared" si="4"/>
        <v>49</v>
      </c>
    </row>
    <row r="277" spans="2:13" ht="16.2" thickBot="1" x14ac:dyDescent="0.35">
      <c r="B277" s="108">
        <v>271</v>
      </c>
      <c r="C277" s="110" t="s">
        <v>1143</v>
      </c>
      <c r="D277" s="110" t="s">
        <v>1142</v>
      </c>
      <c r="E277" s="109">
        <v>1</v>
      </c>
      <c r="F277" s="109"/>
      <c r="G277" s="108"/>
      <c r="H277" s="108"/>
      <c r="I277" s="107">
        <v>49</v>
      </c>
      <c r="J277" s="107"/>
      <c r="K277" s="107"/>
      <c r="L277" s="107"/>
      <c r="M277" s="111">
        <f t="shared" si="4"/>
        <v>49</v>
      </c>
    </row>
    <row r="278" spans="2:13" ht="16.2" thickBot="1" x14ac:dyDescent="0.35">
      <c r="B278" s="108">
        <v>272</v>
      </c>
      <c r="C278" s="110" t="s">
        <v>708</v>
      </c>
      <c r="D278" s="110" t="s">
        <v>176</v>
      </c>
      <c r="E278" s="109">
        <v>1</v>
      </c>
      <c r="F278" s="109"/>
      <c r="G278" s="108"/>
      <c r="H278" s="108">
        <v>48</v>
      </c>
      <c r="I278" s="107"/>
      <c r="J278" s="107"/>
      <c r="K278" s="107"/>
      <c r="L278" s="107"/>
      <c r="M278" s="111">
        <f t="shared" si="4"/>
        <v>48</v>
      </c>
    </row>
    <row r="279" spans="2:13" ht="16.2" thickBot="1" x14ac:dyDescent="0.35">
      <c r="B279" s="108">
        <v>273</v>
      </c>
      <c r="C279" s="110" t="s">
        <v>938</v>
      </c>
      <c r="D279" s="110" t="s">
        <v>208</v>
      </c>
      <c r="E279" s="109">
        <v>1</v>
      </c>
      <c r="F279" s="109"/>
      <c r="G279" s="108"/>
      <c r="H279" s="108"/>
      <c r="I279" s="107">
        <v>48</v>
      </c>
      <c r="J279" s="107"/>
      <c r="K279" s="107"/>
      <c r="L279" s="107"/>
      <c r="M279" s="111">
        <f t="shared" si="4"/>
        <v>48</v>
      </c>
    </row>
    <row r="280" spans="2:13" ht="16.2" thickBot="1" x14ac:dyDescent="0.35">
      <c r="B280" s="108">
        <v>274</v>
      </c>
      <c r="C280" s="110" t="s">
        <v>1141</v>
      </c>
      <c r="D280" s="110" t="s">
        <v>77</v>
      </c>
      <c r="E280" s="109">
        <v>1</v>
      </c>
      <c r="F280" s="109"/>
      <c r="G280" s="108"/>
      <c r="H280" s="108"/>
      <c r="I280" s="107">
        <v>48</v>
      </c>
      <c r="J280" s="107"/>
      <c r="K280" s="107"/>
      <c r="L280" s="107"/>
      <c r="M280" s="111">
        <f t="shared" si="4"/>
        <v>48</v>
      </c>
    </row>
    <row r="281" spans="2:13" ht="16.2" thickBot="1" x14ac:dyDescent="0.35">
      <c r="B281" s="108">
        <v>275</v>
      </c>
      <c r="C281" s="110" t="s">
        <v>1408</v>
      </c>
      <c r="D281" s="110" t="s">
        <v>90</v>
      </c>
      <c r="E281" s="109">
        <v>1</v>
      </c>
      <c r="F281" s="109"/>
      <c r="G281" s="108"/>
      <c r="H281" s="108"/>
      <c r="I281" s="107"/>
      <c r="J281" s="107">
        <v>48</v>
      </c>
      <c r="K281" s="107"/>
      <c r="L281" s="107"/>
      <c r="M281" s="111">
        <f t="shared" si="4"/>
        <v>48</v>
      </c>
    </row>
    <row r="282" spans="2:13" ht="16.2" thickBot="1" x14ac:dyDescent="0.35">
      <c r="B282" s="108">
        <v>276</v>
      </c>
      <c r="C282" s="110" t="s">
        <v>128</v>
      </c>
      <c r="D282" s="110" t="s">
        <v>129</v>
      </c>
      <c r="E282" s="109">
        <v>1</v>
      </c>
      <c r="F282" s="109">
        <v>47</v>
      </c>
      <c r="G282" s="108"/>
      <c r="H282" s="108"/>
      <c r="I282" s="107"/>
      <c r="J282" s="107"/>
      <c r="K282" s="107"/>
      <c r="L282" s="107"/>
      <c r="M282" s="111">
        <f t="shared" si="4"/>
        <v>47</v>
      </c>
    </row>
    <row r="283" spans="2:13" ht="16.2" thickBot="1" x14ac:dyDescent="0.35">
      <c r="B283" s="108">
        <v>277</v>
      </c>
      <c r="C283" s="110" t="s">
        <v>465</v>
      </c>
      <c r="D283" s="110" t="s">
        <v>466</v>
      </c>
      <c r="E283" s="109">
        <v>1</v>
      </c>
      <c r="F283" s="109"/>
      <c r="G283" s="108">
        <v>47</v>
      </c>
      <c r="H283" s="108"/>
      <c r="I283" s="107"/>
      <c r="J283" s="107"/>
      <c r="K283" s="107"/>
      <c r="L283" s="107"/>
      <c r="M283" s="111">
        <f t="shared" si="4"/>
        <v>47</v>
      </c>
    </row>
    <row r="284" spans="2:13" ht="16.2" thickBot="1" x14ac:dyDescent="0.35">
      <c r="B284" s="108">
        <v>278</v>
      </c>
      <c r="C284" s="110" t="s">
        <v>937</v>
      </c>
      <c r="D284" s="110" t="s">
        <v>9</v>
      </c>
      <c r="E284" s="109">
        <v>1</v>
      </c>
      <c r="F284" s="109"/>
      <c r="G284" s="108"/>
      <c r="H284" s="108"/>
      <c r="I284" s="107">
        <v>47</v>
      </c>
      <c r="J284" s="107"/>
      <c r="K284" s="107"/>
      <c r="L284" s="107"/>
      <c r="M284" s="111">
        <f t="shared" si="4"/>
        <v>47</v>
      </c>
    </row>
    <row r="285" spans="2:13" ht="16.2" thickBot="1" x14ac:dyDescent="0.35">
      <c r="B285" s="108">
        <v>279</v>
      </c>
      <c r="C285" s="110" t="s">
        <v>1140</v>
      </c>
      <c r="D285" s="110" t="s">
        <v>77</v>
      </c>
      <c r="E285" s="109">
        <v>1</v>
      </c>
      <c r="F285" s="109"/>
      <c r="G285" s="108"/>
      <c r="H285" s="108"/>
      <c r="I285" s="107">
        <v>47</v>
      </c>
      <c r="J285" s="107"/>
      <c r="K285" s="107"/>
      <c r="L285" s="107"/>
      <c r="M285" s="111">
        <f t="shared" si="4"/>
        <v>47</v>
      </c>
    </row>
    <row r="286" spans="2:13" ht="16.2" thickBot="1" x14ac:dyDescent="0.35">
      <c r="B286" s="108">
        <v>280</v>
      </c>
      <c r="C286" s="110" t="s">
        <v>1407</v>
      </c>
      <c r="D286" s="110" t="s">
        <v>1406</v>
      </c>
      <c r="E286" s="109">
        <v>1</v>
      </c>
      <c r="F286" s="109"/>
      <c r="G286" s="108"/>
      <c r="H286" s="108"/>
      <c r="I286" s="107"/>
      <c r="J286" s="107">
        <v>47</v>
      </c>
      <c r="K286" s="107"/>
      <c r="L286" s="107"/>
      <c r="M286" s="111">
        <f t="shared" si="4"/>
        <v>47</v>
      </c>
    </row>
    <row r="287" spans="2:13" ht="16.2" thickBot="1" x14ac:dyDescent="0.35">
      <c r="B287" s="108">
        <v>281</v>
      </c>
      <c r="C287" s="110" t="s">
        <v>467</v>
      </c>
      <c r="D287" s="110" t="s">
        <v>468</v>
      </c>
      <c r="E287" s="109">
        <v>1</v>
      </c>
      <c r="F287" s="109"/>
      <c r="G287" s="108">
        <v>46</v>
      </c>
      <c r="H287" s="108"/>
      <c r="I287" s="107"/>
      <c r="J287" s="107"/>
      <c r="K287" s="107"/>
      <c r="L287" s="107"/>
      <c r="M287" s="111">
        <f t="shared" si="4"/>
        <v>46</v>
      </c>
    </row>
    <row r="288" spans="2:13" ht="16.2" thickBot="1" x14ac:dyDescent="0.35">
      <c r="B288" s="108">
        <v>282</v>
      </c>
      <c r="C288" s="110" t="s">
        <v>198</v>
      </c>
      <c r="D288" s="110" t="s">
        <v>706</v>
      </c>
      <c r="E288" s="109">
        <v>1</v>
      </c>
      <c r="F288" s="109"/>
      <c r="G288" s="108"/>
      <c r="H288" s="108">
        <v>46</v>
      </c>
      <c r="I288" s="107"/>
      <c r="J288" s="107"/>
      <c r="K288" s="107"/>
      <c r="L288" s="107"/>
      <c r="M288" s="111">
        <f t="shared" si="4"/>
        <v>46</v>
      </c>
    </row>
    <row r="289" spans="2:13" ht="16.2" thickBot="1" x14ac:dyDescent="0.35">
      <c r="B289" s="108">
        <v>283</v>
      </c>
      <c r="C289" s="110" t="s">
        <v>160</v>
      </c>
      <c r="D289" s="110" t="s">
        <v>161</v>
      </c>
      <c r="E289" s="109">
        <v>4</v>
      </c>
      <c r="F289" s="109">
        <v>33</v>
      </c>
      <c r="G289" s="108"/>
      <c r="H289" s="108">
        <v>0</v>
      </c>
      <c r="I289" s="107">
        <v>13</v>
      </c>
      <c r="J289" s="107">
        <v>0</v>
      </c>
      <c r="K289" s="107"/>
      <c r="L289" s="107"/>
      <c r="M289" s="111">
        <f t="shared" si="4"/>
        <v>46</v>
      </c>
    </row>
    <row r="290" spans="2:13" ht="16.2" thickBot="1" x14ac:dyDescent="0.35">
      <c r="B290" s="108">
        <v>284</v>
      </c>
      <c r="C290" s="110" t="s">
        <v>936</v>
      </c>
      <c r="D290" s="110" t="s">
        <v>9</v>
      </c>
      <c r="E290" s="109">
        <v>1</v>
      </c>
      <c r="F290" s="109"/>
      <c r="G290" s="108"/>
      <c r="H290" s="108"/>
      <c r="I290" s="107">
        <v>46</v>
      </c>
      <c r="J290" s="107"/>
      <c r="K290" s="107"/>
      <c r="L290" s="107"/>
      <c r="M290" s="111">
        <f t="shared" si="4"/>
        <v>46</v>
      </c>
    </row>
    <row r="291" spans="2:13" ht="16.2" thickBot="1" x14ac:dyDescent="0.35">
      <c r="B291" s="108">
        <v>285</v>
      </c>
      <c r="C291" s="110" t="s">
        <v>1139</v>
      </c>
      <c r="D291" s="110" t="s">
        <v>630</v>
      </c>
      <c r="E291" s="109">
        <v>1</v>
      </c>
      <c r="F291" s="109"/>
      <c r="G291" s="108"/>
      <c r="H291" s="108"/>
      <c r="I291" s="107">
        <v>46</v>
      </c>
      <c r="J291" s="107"/>
      <c r="K291" s="107"/>
      <c r="L291" s="107"/>
      <c r="M291" s="111">
        <f t="shared" si="4"/>
        <v>46</v>
      </c>
    </row>
    <row r="292" spans="2:13" ht="16.2" thickBot="1" x14ac:dyDescent="0.35">
      <c r="B292" s="108">
        <v>286</v>
      </c>
      <c r="C292" s="110" t="s">
        <v>246</v>
      </c>
      <c r="D292" s="110" t="s">
        <v>689</v>
      </c>
      <c r="E292" s="109">
        <v>1</v>
      </c>
      <c r="F292" s="109"/>
      <c r="G292" s="108"/>
      <c r="H292" s="108"/>
      <c r="I292" s="107"/>
      <c r="J292" s="107">
        <v>46</v>
      </c>
      <c r="K292" s="107"/>
      <c r="L292" s="107"/>
      <c r="M292" s="111">
        <f t="shared" si="4"/>
        <v>46</v>
      </c>
    </row>
    <row r="293" spans="2:13" ht="16.2" thickBot="1" x14ac:dyDescent="0.35">
      <c r="B293" s="108">
        <v>287</v>
      </c>
      <c r="C293" s="110" t="s">
        <v>469</v>
      </c>
      <c r="D293" s="110" t="s">
        <v>470</v>
      </c>
      <c r="E293" s="109">
        <v>1</v>
      </c>
      <c r="F293" s="109"/>
      <c r="G293" s="108">
        <v>45</v>
      </c>
      <c r="H293" s="108"/>
      <c r="I293" s="107"/>
      <c r="J293" s="107"/>
      <c r="K293" s="107"/>
      <c r="L293" s="107"/>
      <c r="M293" s="111">
        <f t="shared" si="4"/>
        <v>45</v>
      </c>
    </row>
    <row r="294" spans="2:13" ht="16.2" thickBot="1" x14ac:dyDescent="0.35">
      <c r="B294" s="108">
        <v>288</v>
      </c>
      <c r="C294" s="110" t="s">
        <v>705</v>
      </c>
      <c r="D294" s="110" t="s">
        <v>12</v>
      </c>
      <c r="E294" s="109">
        <v>1</v>
      </c>
      <c r="F294" s="109"/>
      <c r="G294" s="108"/>
      <c r="H294" s="108">
        <v>45</v>
      </c>
      <c r="I294" s="107"/>
      <c r="J294" s="107"/>
      <c r="K294" s="107"/>
      <c r="L294" s="107"/>
      <c r="M294" s="111">
        <f t="shared" si="4"/>
        <v>45</v>
      </c>
    </row>
    <row r="295" spans="2:13" ht="16.2" thickBot="1" x14ac:dyDescent="0.35">
      <c r="B295" s="108">
        <v>289</v>
      </c>
      <c r="C295" s="110" t="s">
        <v>934</v>
      </c>
      <c r="D295" s="110" t="s">
        <v>155</v>
      </c>
      <c r="E295" s="109">
        <v>1</v>
      </c>
      <c r="F295" s="109"/>
      <c r="G295" s="108"/>
      <c r="H295" s="108"/>
      <c r="I295" s="107">
        <v>45</v>
      </c>
      <c r="J295" s="107"/>
      <c r="K295" s="107"/>
      <c r="L295" s="107"/>
      <c r="M295" s="111">
        <f t="shared" si="4"/>
        <v>45</v>
      </c>
    </row>
    <row r="296" spans="2:13" ht="16.2" thickBot="1" x14ac:dyDescent="0.35">
      <c r="B296" s="108">
        <v>290</v>
      </c>
      <c r="C296" s="110" t="s">
        <v>1405</v>
      </c>
      <c r="D296" s="110" t="s">
        <v>1404</v>
      </c>
      <c r="E296" s="109">
        <v>1</v>
      </c>
      <c r="F296" s="109"/>
      <c r="G296" s="108"/>
      <c r="H296" s="108"/>
      <c r="I296" s="107"/>
      <c r="J296" s="107">
        <v>45</v>
      </c>
      <c r="K296" s="107"/>
      <c r="L296" s="107"/>
      <c r="M296" s="111">
        <f t="shared" si="4"/>
        <v>45</v>
      </c>
    </row>
    <row r="297" spans="2:13" ht="16.2" thickBot="1" x14ac:dyDescent="0.35">
      <c r="B297" s="108">
        <v>291</v>
      </c>
      <c r="C297" s="110" t="s">
        <v>136</v>
      </c>
      <c r="D297" s="110" t="s">
        <v>137</v>
      </c>
      <c r="E297" s="109">
        <v>1</v>
      </c>
      <c r="F297" s="109">
        <v>44</v>
      </c>
      <c r="G297" s="108"/>
      <c r="H297" s="108"/>
      <c r="I297" s="107"/>
      <c r="J297" s="107"/>
      <c r="K297" s="107"/>
      <c r="L297" s="107"/>
      <c r="M297" s="111">
        <f t="shared" si="4"/>
        <v>44</v>
      </c>
    </row>
    <row r="298" spans="2:13" ht="16.2" thickBot="1" x14ac:dyDescent="0.35">
      <c r="B298" s="108">
        <v>292</v>
      </c>
      <c r="C298" s="110" t="s">
        <v>472</v>
      </c>
      <c r="D298" s="110" t="s">
        <v>473</v>
      </c>
      <c r="E298" s="109">
        <v>1</v>
      </c>
      <c r="F298" s="109"/>
      <c r="G298" s="108">
        <v>44</v>
      </c>
      <c r="H298" s="108"/>
      <c r="I298" s="107"/>
      <c r="J298" s="107"/>
      <c r="K298" s="107"/>
      <c r="L298" s="107"/>
      <c r="M298" s="111">
        <f t="shared" si="4"/>
        <v>44</v>
      </c>
    </row>
    <row r="299" spans="2:13" ht="16.2" thickBot="1" x14ac:dyDescent="0.35">
      <c r="B299" s="108">
        <v>293</v>
      </c>
      <c r="C299" s="110" t="s">
        <v>669</v>
      </c>
      <c r="D299" s="110" t="s">
        <v>171</v>
      </c>
      <c r="E299" s="109">
        <v>1</v>
      </c>
      <c r="F299" s="109"/>
      <c r="G299" s="108"/>
      <c r="H299" s="108"/>
      <c r="I299" s="107">
        <v>44</v>
      </c>
      <c r="J299" s="107"/>
      <c r="K299" s="107"/>
      <c r="L299" s="107"/>
      <c r="M299" s="111">
        <f t="shared" si="4"/>
        <v>44</v>
      </c>
    </row>
    <row r="300" spans="2:13" ht="16.2" thickBot="1" x14ac:dyDescent="0.35">
      <c r="B300" s="108">
        <v>294</v>
      </c>
      <c r="C300" s="110" t="s">
        <v>1403</v>
      </c>
      <c r="D300" s="110" t="s">
        <v>427</v>
      </c>
      <c r="E300" s="109">
        <v>1</v>
      </c>
      <c r="F300" s="109"/>
      <c r="G300" s="108"/>
      <c r="H300" s="108"/>
      <c r="I300" s="107"/>
      <c r="J300" s="107">
        <v>44</v>
      </c>
      <c r="K300" s="107"/>
      <c r="L300" s="107"/>
      <c r="M300" s="111">
        <f t="shared" si="4"/>
        <v>44</v>
      </c>
    </row>
    <row r="301" spans="2:13" ht="16.2" thickBot="1" x14ac:dyDescent="0.35">
      <c r="B301" s="108">
        <v>295</v>
      </c>
      <c r="C301" s="110" t="s">
        <v>138</v>
      </c>
      <c r="D301" s="110" t="s">
        <v>139</v>
      </c>
      <c r="E301" s="109">
        <v>1</v>
      </c>
      <c r="F301" s="109">
        <v>43</v>
      </c>
      <c r="G301" s="108"/>
      <c r="H301" s="108"/>
      <c r="I301" s="107"/>
      <c r="J301" s="107"/>
      <c r="K301" s="107"/>
      <c r="L301" s="107"/>
      <c r="M301" s="111">
        <f t="shared" si="4"/>
        <v>43</v>
      </c>
    </row>
    <row r="302" spans="2:13" ht="16.2" thickBot="1" x14ac:dyDescent="0.35">
      <c r="B302" s="108">
        <v>296</v>
      </c>
      <c r="C302" s="110" t="s">
        <v>174</v>
      </c>
      <c r="D302" s="110" t="s">
        <v>24</v>
      </c>
      <c r="E302" s="109">
        <v>2</v>
      </c>
      <c r="F302" s="109">
        <v>25</v>
      </c>
      <c r="G302" s="108"/>
      <c r="H302" s="108"/>
      <c r="I302" s="107">
        <v>18</v>
      </c>
      <c r="J302" s="107"/>
      <c r="K302" s="107"/>
      <c r="L302" s="107"/>
      <c r="M302" s="111">
        <f t="shared" si="4"/>
        <v>43</v>
      </c>
    </row>
    <row r="303" spans="2:13" ht="16.2" thickBot="1" x14ac:dyDescent="0.35">
      <c r="B303" s="108">
        <v>297</v>
      </c>
      <c r="C303" s="110" t="s">
        <v>933</v>
      </c>
      <c r="D303" s="110" t="s">
        <v>384</v>
      </c>
      <c r="E303" s="109">
        <v>1</v>
      </c>
      <c r="F303" s="109"/>
      <c r="G303" s="108"/>
      <c r="H303" s="108"/>
      <c r="I303" s="107">
        <v>43</v>
      </c>
      <c r="J303" s="107"/>
      <c r="K303" s="107"/>
      <c r="L303" s="107"/>
      <c r="M303" s="111">
        <f t="shared" si="4"/>
        <v>43</v>
      </c>
    </row>
    <row r="304" spans="2:13" ht="16.2" thickBot="1" x14ac:dyDescent="0.35">
      <c r="B304" s="108">
        <v>298</v>
      </c>
      <c r="C304" s="110" t="s">
        <v>1138</v>
      </c>
      <c r="D304" s="110" t="s">
        <v>12</v>
      </c>
      <c r="E304" s="109">
        <v>1</v>
      </c>
      <c r="F304" s="109"/>
      <c r="G304" s="108"/>
      <c r="H304" s="108"/>
      <c r="I304" s="107">
        <v>43</v>
      </c>
      <c r="J304" s="107"/>
      <c r="K304" s="107"/>
      <c r="L304" s="107"/>
      <c r="M304" s="111">
        <f t="shared" si="4"/>
        <v>43</v>
      </c>
    </row>
    <row r="305" spans="2:13" ht="16.2" thickBot="1" x14ac:dyDescent="0.35">
      <c r="B305" s="108">
        <v>299</v>
      </c>
      <c r="C305" s="110" t="s">
        <v>1402</v>
      </c>
      <c r="D305" s="110" t="s">
        <v>1401</v>
      </c>
      <c r="E305" s="109">
        <v>1</v>
      </c>
      <c r="F305" s="109"/>
      <c r="G305" s="108"/>
      <c r="H305" s="108"/>
      <c r="I305" s="107"/>
      <c r="J305" s="107">
        <v>43</v>
      </c>
      <c r="K305" s="107"/>
      <c r="L305" s="107"/>
      <c r="M305" s="111">
        <f t="shared" si="4"/>
        <v>43</v>
      </c>
    </row>
    <row r="306" spans="2:13" ht="16.2" thickBot="1" x14ac:dyDescent="0.35">
      <c r="B306" s="108">
        <v>300</v>
      </c>
      <c r="C306" s="110" t="s">
        <v>140</v>
      </c>
      <c r="D306" s="110" t="s">
        <v>141</v>
      </c>
      <c r="E306" s="109">
        <v>1</v>
      </c>
      <c r="F306" s="109">
        <v>42</v>
      </c>
      <c r="G306" s="108"/>
      <c r="H306" s="108"/>
      <c r="I306" s="107"/>
      <c r="J306" s="107"/>
      <c r="K306" s="107"/>
      <c r="L306" s="107"/>
      <c r="M306" s="111">
        <f t="shared" si="4"/>
        <v>42</v>
      </c>
    </row>
    <row r="307" spans="2:13" ht="16.2" thickBot="1" x14ac:dyDescent="0.35">
      <c r="B307" s="108">
        <v>301</v>
      </c>
      <c r="C307" s="110" t="s">
        <v>932</v>
      </c>
      <c r="D307" s="110" t="s">
        <v>139</v>
      </c>
      <c r="E307" s="109">
        <v>1</v>
      </c>
      <c r="F307" s="109"/>
      <c r="G307" s="108"/>
      <c r="H307" s="108"/>
      <c r="I307" s="107">
        <v>42</v>
      </c>
      <c r="J307" s="107"/>
      <c r="K307" s="107"/>
      <c r="L307" s="107"/>
      <c r="M307" s="111">
        <f t="shared" si="4"/>
        <v>42</v>
      </c>
    </row>
    <row r="308" spans="2:13" ht="16.2" thickBot="1" x14ac:dyDescent="0.35">
      <c r="B308" s="108">
        <v>302</v>
      </c>
      <c r="C308" s="110" t="s">
        <v>1137</v>
      </c>
      <c r="D308" s="110" t="s">
        <v>1136</v>
      </c>
      <c r="E308" s="109">
        <v>1</v>
      </c>
      <c r="F308" s="109"/>
      <c r="G308" s="108"/>
      <c r="H308" s="108"/>
      <c r="I308" s="107">
        <v>42</v>
      </c>
      <c r="J308" s="107"/>
      <c r="K308" s="107"/>
      <c r="L308" s="107"/>
      <c r="M308" s="111">
        <f t="shared" si="4"/>
        <v>42</v>
      </c>
    </row>
    <row r="309" spans="2:13" ht="16.2" thickBot="1" x14ac:dyDescent="0.35">
      <c r="B309" s="108">
        <v>303</v>
      </c>
      <c r="C309" s="110" t="s">
        <v>143</v>
      </c>
      <c r="D309" s="110" t="s">
        <v>144</v>
      </c>
      <c r="E309" s="109">
        <v>1</v>
      </c>
      <c r="F309" s="109">
        <v>41</v>
      </c>
      <c r="G309" s="108"/>
      <c r="H309" s="108"/>
      <c r="I309" s="107"/>
      <c r="J309" s="107"/>
      <c r="K309" s="107"/>
      <c r="L309" s="107"/>
      <c r="M309" s="111">
        <f t="shared" si="4"/>
        <v>41</v>
      </c>
    </row>
    <row r="310" spans="2:13" ht="16.2" thickBot="1" x14ac:dyDescent="0.35">
      <c r="B310" s="108">
        <v>304</v>
      </c>
      <c r="C310" s="110" t="s">
        <v>476</v>
      </c>
      <c r="D310" s="110" t="s">
        <v>188</v>
      </c>
      <c r="E310" s="109">
        <v>1</v>
      </c>
      <c r="F310" s="109"/>
      <c r="G310" s="108">
        <v>41</v>
      </c>
      <c r="H310" s="108"/>
      <c r="I310" s="107"/>
      <c r="J310" s="107"/>
      <c r="K310" s="107"/>
      <c r="L310" s="107"/>
      <c r="M310" s="111">
        <f t="shared" si="4"/>
        <v>41</v>
      </c>
    </row>
    <row r="311" spans="2:13" ht="16.2" thickBot="1" x14ac:dyDescent="0.35">
      <c r="B311" s="108">
        <v>305</v>
      </c>
      <c r="C311" s="110" t="s">
        <v>478</v>
      </c>
      <c r="D311" s="110" t="s">
        <v>479</v>
      </c>
      <c r="E311" s="109">
        <v>1</v>
      </c>
      <c r="F311" s="109"/>
      <c r="G311" s="108">
        <v>40</v>
      </c>
      <c r="H311" s="108"/>
      <c r="I311" s="107"/>
      <c r="J311" s="107"/>
      <c r="K311" s="107"/>
      <c r="L311" s="107"/>
      <c r="M311" s="111">
        <f t="shared" si="4"/>
        <v>40</v>
      </c>
    </row>
    <row r="312" spans="2:13" ht="16.2" thickBot="1" x14ac:dyDescent="0.35">
      <c r="B312" s="108">
        <v>306</v>
      </c>
      <c r="C312" s="110" t="s">
        <v>931</v>
      </c>
      <c r="D312" s="110" t="s">
        <v>26</v>
      </c>
      <c r="E312" s="109">
        <v>1</v>
      </c>
      <c r="F312" s="109"/>
      <c r="G312" s="108"/>
      <c r="H312" s="108"/>
      <c r="I312" s="107">
        <v>40</v>
      </c>
      <c r="J312" s="107"/>
      <c r="K312" s="107"/>
      <c r="L312" s="107"/>
      <c r="M312" s="111">
        <f t="shared" si="4"/>
        <v>40</v>
      </c>
    </row>
    <row r="313" spans="2:13" ht="16.2" thickBot="1" x14ac:dyDescent="0.35">
      <c r="B313" s="108">
        <v>307</v>
      </c>
      <c r="C313" s="110" t="s">
        <v>1135</v>
      </c>
      <c r="D313" s="110" t="s">
        <v>9</v>
      </c>
      <c r="E313" s="109">
        <v>1</v>
      </c>
      <c r="F313" s="109"/>
      <c r="G313" s="108"/>
      <c r="H313" s="108"/>
      <c r="I313" s="107">
        <v>40</v>
      </c>
      <c r="J313" s="107"/>
      <c r="K313" s="107"/>
      <c r="L313" s="107"/>
      <c r="M313" s="111">
        <f t="shared" si="4"/>
        <v>40</v>
      </c>
    </row>
    <row r="314" spans="2:13" ht="16.2" thickBot="1" x14ac:dyDescent="0.35">
      <c r="B314" s="108">
        <v>308</v>
      </c>
      <c r="C314" s="110" t="s">
        <v>1399</v>
      </c>
      <c r="D314" s="110" t="s">
        <v>468</v>
      </c>
      <c r="E314" s="109">
        <v>1</v>
      </c>
      <c r="F314" s="109"/>
      <c r="G314" s="108"/>
      <c r="H314" s="108"/>
      <c r="I314" s="107"/>
      <c r="J314" s="107">
        <v>40</v>
      </c>
      <c r="K314" s="107"/>
      <c r="L314" s="107"/>
      <c r="M314" s="111">
        <f t="shared" si="4"/>
        <v>40</v>
      </c>
    </row>
    <row r="315" spans="2:13" ht="16.2" thickBot="1" x14ac:dyDescent="0.35">
      <c r="B315" s="108">
        <v>309</v>
      </c>
      <c r="C315" s="110" t="s">
        <v>480</v>
      </c>
      <c r="D315" s="110" t="s">
        <v>171</v>
      </c>
      <c r="E315" s="109">
        <v>1</v>
      </c>
      <c r="F315" s="109"/>
      <c r="G315" s="108">
        <v>39</v>
      </c>
      <c r="H315" s="108"/>
      <c r="I315" s="107"/>
      <c r="J315" s="107"/>
      <c r="K315" s="107"/>
      <c r="L315" s="107"/>
      <c r="M315" s="111">
        <f t="shared" si="4"/>
        <v>39</v>
      </c>
    </row>
    <row r="316" spans="2:13" ht="16.2" thickBot="1" x14ac:dyDescent="0.35">
      <c r="B316" s="108">
        <v>310</v>
      </c>
      <c r="C316" s="110" t="s">
        <v>700</v>
      </c>
      <c r="D316" s="110" t="s">
        <v>188</v>
      </c>
      <c r="E316" s="109">
        <v>1</v>
      </c>
      <c r="F316" s="109"/>
      <c r="G316" s="108"/>
      <c r="H316" s="108">
        <v>39</v>
      </c>
      <c r="I316" s="107"/>
      <c r="J316" s="107"/>
      <c r="K316" s="107"/>
      <c r="L316" s="107"/>
      <c r="M316" s="111">
        <f t="shared" si="4"/>
        <v>39</v>
      </c>
    </row>
    <row r="317" spans="2:13" ht="16.2" thickBot="1" x14ac:dyDescent="0.35">
      <c r="B317" s="108">
        <v>311</v>
      </c>
      <c r="C317" s="110" t="s">
        <v>930</v>
      </c>
      <c r="D317" s="110" t="s">
        <v>929</v>
      </c>
      <c r="E317" s="109">
        <v>1</v>
      </c>
      <c r="F317" s="109"/>
      <c r="G317" s="108"/>
      <c r="H317" s="108"/>
      <c r="I317" s="107">
        <v>39</v>
      </c>
      <c r="J317" s="107"/>
      <c r="K317" s="107"/>
      <c r="L317" s="107"/>
      <c r="M317" s="111">
        <f t="shared" si="4"/>
        <v>39</v>
      </c>
    </row>
    <row r="318" spans="2:13" ht="16.2" thickBot="1" x14ac:dyDescent="0.35">
      <c r="B318" s="108">
        <v>312</v>
      </c>
      <c r="C318" s="110" t="s">
        <v>1134</v>
      </c>
      <c r="D318" s="110" t="s">
        <v>9</v>
      </c>
      <c r="E318" s="109">
        <v>1</v>
      </c>
      <c r="F318" s="109"/>
      <c r="G318" s="108"/>
      <c r="H318" s="108"/>
      <c r="I318" s="107">
        <v>39</v>
      </c>
      <c r="J318" s="107"/>
      <c r="K318" s="107"/>
      <c r="L318" s="107"/>
      <c r="M318" s="111">
        <f t="shared" si="4"/>
        <v>39</v>
      </c>
    </row>
    <row r="319" spans="2:13" ht="16.2" thickBot="1" x14ac:dyDescent="0.35">
      <c r="B319" s="108">
        <v>313</v>
      </c>
      <c r="C319" s="110" t="s">
        <v>1398</v>
      </c>
      <c r="D319" s="110" t="s">
        <v>1397</v>
      </c>
      <c r="E319" s="109">
        <v>1</v>
      </c>
      <c r="F319" s="109"/>
      <c r="G319" s="108"/>
      <c r="H319" s="108"/>
      <c r="I319" s="107"/>
      <c r="J319" s="107">
        <v>39</v>
      </c>
      <c r="K319" s="107"/>
      <c r="L319" s="107"/>
      <c r="M319" s="111">
        <f t="shared" si="4"/>
        <v>39</v>
      </c>
    </row>
    <row r="320" spans="2:13" ht="16.2" thickBot="1" x14ac:dyDescent="0.35">
      <c r="B320" s="108">
        <v>314</v>
      </c>
      <c r="C320" s="110" t="s">
        <v>149</v>
      </c>
      <c r="D320" s="110" t="s">
        <v>150</v>
      </c>
      <c r="E320" s="109">
        <v>1</v>
      </c>
      <c r="F320" s="109">
        <v>38</v>
      </c>
      <c r="G320" s="108"/>
      <c r="H320" s="108"/>
      <c r="I320" s="107">
        <v>0</v>
      </c>
      <c r="J320" s="107"/>
      <c r="K320" s="107"/>
      <c r="L320" s="107"/>
      <c r="M320" s="111">
        <f t="shared" si="4"/>
        <v>38</v>
      </c>
    </row>
    <row r="321" spans="2:13" ht="16.2" thickBot="1" x14ac:dyDescent="0.35">
      <c r="B321" s="108">
        <v>315</v>
      </c>
      <c r="C321" s="110" t="s">
        <v>481</v>
      </c>
      <c r="D321" s="110" t="s">
        <v>482</v>
      </c>
      <c r="E321" s="109">
        <v>1</v>
      </c>
      <c r="F321" s="109"/>
      <c r="G321" s="108">
        <v>38</v>
      </c>
      <c r="H321" s="108"/>
      <c r="I321" s="107"/>
      <c r="J321" s="107"/>
      <c r="K321" s="107"/>
      <c r="L321" s="107"/>
      <c r="M321" s="111">
        <f t="shared" si="4"/>
        <v>38</v>
      </c>
    </row>
    <row r="322" spans="2:13" ht="16.2" thickBot="1" x14ac:dyDescent="0.35">
      <c r="B322" s="108">
        <v>316</v>
      </c>
      <c r="C322" s="110" t="s">
        <v>699</v>
      </c>
      <c r="D322" s="110" t="s">
        <v>15</v>
      </c>
      <c r="E322" s="109">
        <v>1</v>
      </c>
      <c r="F322" s="109"/>
      <c r="G322" s="108"/>
      <c r="H322" s="108">
        <v>38</v>
      </c>
      <c r="I322" s="107"/>
      <c r="J322" s="107"/>
      <c r="K322" s="107"/>
      <c r="L322" s="107"/>
      <c r="M322" s="111">
        <f t="shared" si="4"/>
        <v>38</v>
      </c>
    </row>
    <row r="323" spans="2:13" ht="16.2" thickBot="1" x14ac:dyDescent="0.35">
      <c r="B323" s="108">
        <v>317</v>
      </c>
      <c r="C323" s="110" t="s">
        <v>642</v>
      </c>
      <c r="D323" s="110" t="s">
        <v>144</v>
      </c>
      <c r="E323" s="109">
        <v>2</v>
      </c>
      <c r="F323" s="109"/>
      <c r="G323" s="108"/>
      <c r="H323" s="108">
        <v>0</v>
      </c>
      <c r="I323" s="107">
        <v>38</v>
      </c>
      <c r="J323" s="107"/>
      <c r="K323" s="107"/>
      <c r="L323" s="107"/>
      <c r="M323" s="111">
        <f t="shared" si="4"/>
        <v>38</v>
      </c>
    </row>
    <row r="324" spans="2:13" ht="16.2" thickBot="1" x14ac:dyDescent="0.35">
      <c r="B324" s="108">
        <v>318</v>
      </c>
      <c r="C324" s="110" t="s">
        <v>1133</v>
      </c>
      <c r="D324" s="110" t="s">
        <v>184</v>
      </c>
      <c r="E324" s="109">
        <v>1</v>
      </c>
      <c r="F324" s="109"/>
      <c r="G324" s="108"/>
      <c r="H324" s="108"/>
      <c r="I324" s="107">
        <v>38</v>
      </c>
      <c r="J324" s="107"/>
      <c r="K324" s="107"/>
      <c r="L324" s="107"/>
      <c r="M324" s="111">
        <f t="shared" si="4"/>
        <v>38</v>
      </c>
    </row>
    <row r="325" spans="2:13" ht="16.2" thickBot="1" x14ac:dyDescent="0.35">
      <c r="B325" s="108">
        <v>319</v>
      </c>
      <c r="C325" s="110" t="s">
        <v>1396</v>
      </c>
      <c r="D325" s="110" t="s">
        <v>1395</v>
      </c>
      <c r="E325" s="109">
        <v>1</v>
      </c>
      <c r="F325" s="109"/>
      <c r="G325" s="108"/>
      <c r="H325" s="108"/>
      <c r="I325" s="107"/>
      <c r="J325" s="107">
        <v>38</v>
      </c>
      <c r="K325" s="107"/>
      <c r="L325" s="107"/>
      <c r="M325" s="111">
        <f t="shared" si="4"/>
        <v>38</v>
      </c>
    </row>
    <row r="326" spans="2:13" ht="16.2" thickBot="1" x14ac:dyDescent="0.35">
      <c r="B326" s="108">
        <v>320</v>
      </c>
      <c r="C326" s="110" t="s">
        <v>483</v>
      </c>
      <c r="D326" s="110" t="s">
        <v>484</v>
      </c>
      <c r="E326" s="109">
        <v>1</v>
      </c>
      <c r="F326" s="109"/>
      <c r="G326" s="108">
        <v>37</v>
      </c>
      <c r="H326" s="108"/>
      <c r="I326" s="107"/>
      <c r="J326" s="107"/>
      <c r="K326" s="107"/>
      <c r="L326" s="107"/>
      <c r="M326" s="111">
        <f t="shared" si="4"/>
        <v>37</v>
      </c>
    </row>
    <row r="327" spans="2:13" ht="16.2" thickBot="1" x14ac:dyDescent="0.35">
      <c r="B327" s="108">
        <v>321</v>
      </c>
      <c r="C327" s="110" t="s">
        <v>698</v>
      </c>
      <c r="D327" s="110" t="s">
        <v>697</v>
      </c>
      <c r="E327" s="109">
        <v>1</v>
      </c>
      <c r="F327" s="109"/>
      <c r="G327" s="108"/>
      <c r="H327" s="108">
        <v>37</v>
      </c>
      <c r="I327" s="107"/>
      <c r="J327" s="107"/>
      <c r="K327" s="107"/>
      <c r="L327" s="107"/>
      <c r="M327" s="111">
        <f t="shared" ref="M327:M390" si="5">SUM(F327:L327)</f>
        <v>37</v>
      </c>
    </row>
    <row r="328" spans="2:13" ht="16.2" thickBot="1" x14ac:dyDescent="0.35">
      <c r="B328" s="108">
        <v>322</v>
      </c>
      <c r="C328" s="110" t="s">
        <v>928</v>
      </c>
      <c r="D328" s="110" t="s">
        <v>67</v>
      </c>
      <c r="E328" s="109">
        <v>1</v>
      </c>
      <c r="F328" s="109"/>
      <c r="G328" s="108"/>
      <c r="H328" s="108"/>
      <c r="I328" s="107">
        <v>37</v>
      </c>
      <c r="J328" s="107"/>
      <c r="K328" s="107"/>
      <c r="L328" s="107"/>
      <c r="M328" s="111">
        <f t="shared" si="5"/>
        <v>37</v>
      </c>
    </row>
    <row r="329" spans="2:13" ht="16.2" thickBot="1" x14ac:dyDescent="0.35">
      <c r="B329" s="108">
        <v>323</v>
      </c>
      <c r="C329" s="110" t="s">
        <v>1131</v>
      </c>
      <c r="D329" s="110" t="s">
        <v>12</v>
      </c>
      <c r="E329" s="109">
        <v>1</v>
      </c>
      <c r="F329" s="109"/>
      <c r="G329" s="108"/>
      <c r="H329" s="108"/>
      <c r="I329" s="107">
        <v>37</v>
      </c>
      <c r="J329" s="107"/>
      <c r="K329" s="107"/>
      <c r="L329" s="107"/>
      <c r="M329" s="111">
        <f t="shared" si="5"/>
        <v>37</v>
      </c>
    </row>
    <row r="330" spans="2:13" ht="16.2" thickBot="1" x14ac:dyDescent="0.35">
      <c r="B330" s="108">
        <v>324</v>
      </c>
      <c r="C330" s="110" t="s">
        <v>696</v>
      </c>
      <c r="D330" s="110" t="s">
        <v>123</v>
      </c>
      <c r="E330" s="109">
        <v>1</v>
      </c>
      <c r="F330" s="109"/>
      <c r="G330" s="108"/>
      <c r="H330" s="108">
        <v>36</v>
      </c>
      <c r="I330" s="107"/>
      <c r="J330" s="107"/>
      <c r="K330" s="107"/>
      <c r="L330" s="107"/>
      <c r="M330" s="111">
        <f t="shared" si="5"/>
        <v>36</v>
      </c>
    </row>
    <row r="331" spans="2:13" ht="16.2" thickBot="1" x14ac:dyDescent="0.35">
      <c r="B331" s="108">
        <v>325</v>
      </c>
      <c r="C331" s="110" t="s">
        <v>927</v>
      </c>
      <c r="D331" s="110" t="s">
        <v>26</v>
      </c>
      <c r="E331" s="109">
        <v>1</v>
      </c>
      <c r="F331" s="109"/>
      <c r="G331" s="108"/>
      <c r="H331" s="108"/>
      <c r="I331" s="107">
        <v>36</v>
      </c>
      <c r="J331" s="107"/>
      <c r="K331" s="107"/>
      <c r="L331" s="107"/>
      <c r="M331" s="111">
        <f t="shared" si="5"/>
        <v>36</v>
      </c>
    </row>
    <row r="332" spans="2:13" ht="16.2" thickBot="1" x14ac:dyDescent="0.35">
      <c r="B332" s="108">
        <v>326</v>
      </c>
      <c r="C332" s="110" t="s">
        <v>1392</v>
      </c>
      <c r="D332" s="110" t="s">
        <v>916</v>
      </c>
      <c r="E332" s="109">
        <v>1</v>
      </c>
      <c r="F332" s="109"/>
      <c r="G332" s="108"/>
      <c r="H332" s="108"/>
      <c r="I332" s="107"/>
      <c r="J332" s="107">
        <v>36</v>
      </c>
      <c r="K332" s="107"/>
      <c r="L332" s="107"/>
      <c r="M332" s="111">
        <f t="shared" si="5"/>
        <v>36</v>
      </c>
    </row>
    <row r="333" spans="2:13" ht="16.2" thickBot="1" x14ac:dyDescent="0.35">
      <c r="B333" s="108">
        <v>327</v>
      </c>
      <c r="C333" s="110" t="s">
        <v>154</v>
      </c>
      <c r="D333" s="110" t="s">
        <v>155</v>
      </c>
      <c r="E333" s="109">
        <v>2</v>
      </c>
      <c r="F333" s="109">
        <v>35</v>
      </c>
      <c r="G333" s="108"/>
      <c r="H333" s="108"/>
      <c r="I333" s="107"/>
      <c r="J333" s="107">
        <v>0</v>
      </c>
      <c r="K333" s="107"/>
      <c r="L333" s="107"/>
      <c r="M333" s="111">
        <f t="shared" si="5"/>
        <v>35</v>
      </c>
    </row>
    <row r="334" spans="2:13" ht="16.2" thickBot="1" x14ac:dyDescent="0.35">
      <c r="B334" s="108">
        <v>328</v>
      </c>
      <c r="C334" s="110" t="s">
        <v>488</v>
      </c>
      <c r="D334" s="110" t="s">
        <v>34</v>
      </c>
      <c r="E334" s="109">
        <v>1</v>
      </c>
      <c r="F334" s="109"/>
      <c r="G334" s="108">
        <v>35</v>
      </c>
      <c r="H334" s="108"/>
      <c r="I334" s="107"/>
      <c r="J334" s="107"/>
      <c r="K334" s="107"/>
      <c r="L334" s="107"/>
      <c r="M334" s="111">
        <f t="shared" si="5"/>
        <v>35</v>
      </c>
    </row>
    <row r="335" spans="2:13" ht="16.2" thickBot="1" x14ac:dyDescent="0.35">
      <c r="B335" s="108">
        <v>329</v>
      </c>
      <c r="C335" s="110" t="s">
        <v>694</v>
      </c>
      <c r="D335" s="110" t="s">
        <v>112</v>
      </c>
      <c r="E335" s="109">
        <v>1</v>
      </c>
      <c r="F335" s="109"/>
      <c r="G335" s="108"/>
      <c r="H335" s="108">
        <v>35</v>
      </c>
      <c r="I335" s="107"/>
      <c r="J335" s="107"/>
      <c r="K335" s="107"/>
      <c r="L335" s="107"/>
      <c r="M335" s="111">
        <f t="shared" si="5"/>
        <v>35</v>
      </c>
    </row>
    <row r="336" spans="2:13" ht="16.2" thickBot="1" x14ac:dyDescent="0.35">
      <c r="B336" s="108">
        <v>330</v>
      </c>
      <c r="C336" s="110" t="s">
        <v>926</v>
      </c>
      <c r="D336" s="110" t="s">
        <v>686</v>
      </c>
      <c r="E336" s="109">
        <v>1</v>
      </c>
      <c r="F336" s="109"/>
      <c r="G336" s="108"/>
      <c r="H336" s="108"/>
      <c r="I336" s="107">
        <v>35</v>
      </c>
      <c r="J336" s="107"/>
      <c r="K336" s="107"/>
      <c r="L336" s="107"/>
      <c r="M336" s="111">
        <f t="shared" si="5"/>
        <v>35</v>
      </c>
    </row>
    <row r="337" spans="2:13" ht="16.2" thickBot="1" x14ac:dyDescent="0.35">
      <c r="B337" s="108">
        <v>331</v>
      </c>
      <c r="C337" s="110" t="s">
        <v>989</v>
      </c>
      <c r="D337" s="110" t="s">
        <v>84</v>
      </c>
      <c r="E337" s="109">
        <v>1</v>
      </c>
      <c r="F337" s="109"/>
      <c r="G337" s="108"/>
      <c r="H337" s="108"/>
      <c r="I337" s="107">
        <v>35</v>
      </c>
      <c r="J337" s="107"/>
      <c r="K337" s="107"/>
      <c r="L337" s="107"/>
      <c r="M337" s="111">
        <f t="shared" si="5"/>
        <v>35</v>
      </c>
    </row>
    <row r="338" spans="2:13" ht="16.2" thickBot="1" x14ac:dyDescent="0.35">
      <c r="B338" s="108">
        <v>332</v>
      </c>
      <c r="C338" s="110" t="s">
        <v>1391</v>
      </c>
      <c r="D338" s="110" t="s">
        <v>144</v>
      </c>
      <c r="E338" s="109">
        <v>1</v>
      </c>
      <c r="F338" s="109"/>
      <c r="G338" s="108"/>
      <c r="H338" s="108"/>
      <c r="I338" s="107"/>
      <c r="J338" s="107">
        <v>35</v>
      </c>
      <c r="K338" s="107"/>
      <c r="L338" s="107"/>
      <c r="M338" s="111">
        <f t="shared" si="5"/>
        <v>35</v>
      </c>
    </row>
    <row r="339" spans="2:13" ht="16.2" thickBot="1" x14ac:dyDescent="0.35">
      <c r="B339" s="108">
        <v>333</v>
      </c>
      <c r="C339" s="110" t="s">
        <v>192</v>
      </c>
      <c r="D339" s="110" t="s">
        <v>193</v>
      </c>
      <c r="E339" s="109">
        <v>2</v>
      </c>
      <c r="F339" s="109">
        <v>18</v>
      </c>
      <c r="G339" s="108">
        <v>16</v>
      </c>
      <c r="H339" s="108"/>
      <c r="I339" s="107"/>
      <c r="J339" s="107"/>
      <c r="K339" s="107"/>
      <c r="L339" s="107"/>
      <c r="M339" s="111">
        <f t="shared" si="5"/>
        <v>34</v>
      </c>
    </row>
    <row r="340" spans="2:13" ht="16.2" thickBot="1" x14ac:dyDescent="0.35">
      <c r="B340" s="108">
        <v>334</v>
      </c>
      <c r="C340" s="110" t="s">
        <v>489</v>
      </c>
      <c r="D340" s="110" t="s">
        <v>129</v>
      </c>
      <c r="E340" s="109">
        <v>1</v>
      </c>
      <c r="F340" s="109"/>
      <c r="G340" s="108">
        <v>34</v>
      </c>
      <c r="H340" s="108"/>
      <c r="I340" s="107"/>
      <c r="J340" s="107"/>
      <c r="K340" s="107"/>
      <c r="L340" s="107"/>
      <c r="M340" s="111">
        <f t="shared" si="5"/>
        <v>34</v>
      </c>
    </row>
    <row r="341" spans="2:13" ht="16.2" thickBot="1" x14ac:dyDescent="0.35">
      <c r="B341" s="108">
        <v>335</v>
      </c>
      <c r="C341" s="110" t="s">
        <v>693</v>
      </c>
      <c r="D341" s="110" t="s">
        <v>692</v>
      </c>
      <c r="E341" s="109">
        <v>1</v>
      </c>
      <c r="F341" s="109"/>
      <c r="G341" s="108"/>
      <c r="H341" s="108">
        <v>34</v>
      </c>
      <c r="I341" s="107"/>
      <c r="J341" s="107"/>
      <c r="K341" s="107"/>
      <c r="L341" s="107"/>
      <c r="M341" s="111">
        <f t="shared" si="5"/>
        <v>34</v>
      </c>
    </row>
    <row r="342" spans="2:13" ht="16.2" thickBot="1" x14ac:dyDescent="0.35">
      <c r="B342" s="108">
        <v>336</v>
      </c>
      <c r="C342" s="110" t="s">
        <v>1130</v>
      </c>
      <c r="D342" s="110" t="s">
        <v>90</v>
      </c>
      <c r="E342" s="109">
        <v>1</v>
      </c>
      <c r="F342" s="109"/>
      <c r="G342" s="108"/>
      <c r="H342" s="108"/>
      <c r="I342" s="107">
        <v>34</v>
      </c>
      <c r="J342" s="107"/>
      <c r="K342" s="107"/>
      <c r="L342" s="107"/>
      <c r="M342" s="111">
        <f t="shared" si="5"/>
        <v>34</v>
      </c>
    </row>
    <row r="343" spans="2:13" ht="16.2" thickBot="1" x14ac:dyDescent="0.35">
      <c r="B343" s="108">
        <v>337</v>
      </c>
      <c r="C343" s="110" t="s">
        <v>691</v>
      </c>
      <c r="D343" s="110" t="s">
        <v>26</v>
      </c>
      <c r="E343" s="109">
        <v>1</v>
      </c>
      <c r="F343" s="109"/>
      <c r="G343" s="108"/>
      <c r="H343" s="108">
        <v>33</v>
      </c>
      <c r="I343" s="107"/>
      <c r="J343" s="107"/>
      <c r="K343" s="107"/>
      <c r="L343" s="107"/>
      <c r="M343" s="111">
        <f t="shared" si="5"/>
        <v>33</v>
      </c>
    </row>
    <row r="344" spans="2:13" ht="16.2" thickBot="1" x14ac:dyDescent="0.35">
      <c r="B344" s="108">
        <v>338</v>
      </c>
      <c r="C344" s="110" t="s">
        <v>601</v>
      </c>
      <c r="D344" s="110" t="s">
        <v>925</v>
      </c>
      <c r="E344" s="109">
        <v>1</v>
      </c>
      <c r="F344" s="109"/>
      <c r="G344" s="108"/>
      <c r="H344" s="108"/>
      <c r="I344" s="107">
        <v>33</v>
      </c>
      <c r="J344" s="107"/>
      <c r="K344" s="107"/>
      <c r="L344" s="107"/>
      <c r="M344" s="111">
        <f t="shared" si="5"/>
        <v>33</v>
      </c>
    </row>
    <row r="345" spans="2:13" ht="16.2" thickBot="1" x14ac:dyDescent="0.35">
      <c r="B345" s="108">
        <v>339</v>
      </c>
      <c r="C345" s="110" t="s">
        <v>1389</v>
      </c>
      <c r="D345" s="110" t="s">
        <v>1</v>
      </c>
      <c r="E345" s="109">
        <v>1</v>
      </c>
      <c r="F345" s="109"/>
      <c r="G345" s="108"/>
      <c r="H345" s="108"/>
      <c r="I345" s="107"/>
      <c r="J345" s="107">
        <v>33</v>
      </c>
      <c r="K345" s="107"/>
      <c r="L345" s="107"/>
      <c r="M345" s="111">
        <f t="shared" si="5"/>
        <v>33</v>
      </c>
    </row>
    <row r="346" spans="2:13" ht="16.2" thickBot="1" x14ac:dyDescent="0.35">
      <c r="B346" s="108">
        <v>340</v>
      </c>
      <c r="C346" s="110" t="s">
        <v>145</v>
      </c>
      <c r="D346" s="110" t="s">
        <v>164</v>
      </c>
      <c r="E346" s="109">
        <v>1</v>
      </c>
      <c r="F346" s="109">
        <v>32</v>
      </c>
      <c r="G346" s="108"/>
      <c r="H346" s="108"/>
      <c r="I346" s="107"/>
      <c r="J346" s="107"/>
      <c r="K346" s="107"/>
      <c r="L346" s="107"/>
      <c r="M346" s="111">
        <f t="shared" si="5"/>
        <v>32</v>
      </c>
    </row>
    <row r="347" spans="2:13" ht="16.2" thickBot="1" x14ac:dyDescent="0.35">
      <c r="B347" s="108">
        <v>341</v>
      </c>
      <c r="C347" s="110" t="s">
        <v>491</v>
      </c>
      <c r="D347" s="110" t="s">
        <v>384</v>
      </c>
      <c r="E347" s="109">
        <v>1</v>
      </c>
      <c r="F347" s="109"/>
      <c r="G347" s="108">
        <v>32</v>
      </c>
      <c r="H347" s="108"/>
      <c r="I347" s="107"/>
      <c r="J347" s="107"/>
      <c r="K347" s="107"/>
      <c r="L347" s="107"/>
      <c r="M347" s="111">
        <f t="shared" si="5"/>
        <v>32</v>
      </c>
    </row>
    <row r="348" spans="2:13" ht="16.2" thickBot="1" x14ac:dyDescent="0.35">
      <c r="B348" s="108">
        <v>342</v>
      </c>
      <c r="C348" s="110" t="s">
        <v>923</v>
      </c>
      <c r="D348" s="110" t="s">
        <v>87</v>
      </c>
      <c r="E348" s="109">
        <v>2</v>
      </c>
      <c r="F348" s="109"/>
      <c r="G348" s="108"/>
      <c r="H348" s="108"/>
      <c r="I348" s="107">
        <v>32</v>
      </c>
      <c r="J348" s="107">
        <v>0</v>
      </c>
      <c r="K348" s="107"/>
      <c r="L348" s="107"/>
      <c r="M348" s="111">
        <f t="shared" si="5"/>
        <v>32</v>
      </c>
    </row>
    <row r="349" spans="2:13" ht="16.2" thickBot="1" x14ac:dyDescent="0.35">
      <c r="B349" s="108">
        <v>343</v>
      </c>
      <c r="C349" s="110" t="s">
        <v>1129</v>
      </c>
      <c r="D349" s="110" t="s">
        <v>1128</v>
      </c>
      <c r="E349" s="109">
        <v>1</v>
      </c>
      <c r="F349" s="109"/>
      <c r="G349" s="108"/>
      <c r="H349" s="108"/>
      <c r="I349" s="107">
        <v>32</v>
      </c>
      <c r="J349" s="107"/>
      <c r="K349" s="107"/>
      <c r="L349" s="107"/>
      <c r="M349" s="111">
        <f t="shared" si="5"/>
        <v>32</v>
      </c>
    </row>
    <row r="350" spans="2:13" ht="16.2" thickBot="1" x14ac:dyDescent="0.35">
      <c r="B350" s="108">
        <v>344</v>
      </c>
      <c r="C350" s="110" t="s">
        <v>172</v>
      </c>
      <c r="D350" s="110" t="s">
        <v>84</v>
      </c>
      <c r="E350" s="109">
        <v>2</v>
      </c>
      <c r="F350" s="109">
        <v>27</v>
      </c>
      <c r="G350" s="108"/>
      <c r="H350" s="108"/>
      <c r="I350" s="107"/>
      <c r="J350" s="107">
        <v>5</v>
      </c>
      <c r="K350" s="107"/>
      <c r="L350" s="107"/>
      <c r="M350" s="111">
        <f t="shared" si="5"/>
        <v>32</v>
      </c>
    </row>
    <row r="351" spans="2:13" ht="16.2" thickBot="1" x14ac:dyDescent="0.35">
      <c r="B351" s="108">
        <v>345</v>
      </c>
      <c r="C351" s="110" t="s">
        <v>1388</v>
      </c>
      <c r="D351" s="110" t="s">
        <v>26</v>
      </c>
      <c r="E351" s="109">
        <v>1</v>
      </c>
      <c r="F351" s="109"/>
      <c r="G351" s="108"/>
      <c r="H351" s="108"/>
      <c r="I351" s="107"/>
      <c r="J351" s="107">
        <v>32</v>
      </c>
      <c r="K351" s="107"/>
      <c r="L351" s="107"/>
      <c r="M351" s="111">
        <f t="shared" si="5"/>
        <v>32</v>
      </c>
    </row>
    <row r="352" spans="2:13" ht="16.2" thickBot="1" x14ac:dyDescent="0.35">
      <c r="B352" s="108">
        <v>346</v>
      </c>
      <c r="C352" s="110" t="s">
        <v>165</v>
      </c>
      <c r="D352" s="110" t="s">
        <v>9</v>
      </c>
      <c r="E352" s="109">
        <v>1</v>
      </c>
      <c r="F352" s="109">
        <v>31</v>
      </c>
      <c r="G352" s="108"/>
      <c r="H352" s="108"/>
      <c r="I352" s="107"/>
      <c r="J352" s="107"/>
      <c r="K352" s="107"/>
      <c r="L352" s="107"/>
      <c r="M352" s="111">
        <f t="shared" si="5"/>
        <v>31</v>
      </c>
    </row>
    <row r="353" spans="2:14" ht="16.2" thickBot="1" x14ac:dyDescent="0.35">
      <c r="B353" s="108">
        <v>347</v>
      </c>
      <c r="C353" s="110" t="s">
        <v>202</v>
      </c>
      <c r="D353" s="110" t="s">
        <v>203</v>
      </c>
      <c r="E353" s="109">
        <v>2</v>
      </c>
      <c r="F353" s="109">
        <v>11</v>
      </c>
      <c r="G353" s="113">
        <v>20</v>
      </c>
      <c r="H353" s="108"/>
      <c r="I353" s="107"/>
      <c r="J353" s="107"/>
      <c r="K353" s="107"/>
      <c r="L353" s="107"/>
      <c r="M353" s="111">
        <f t="shared" si="5"/>
        <v>31</v>
      </c>
      <c r="N353" s="112" t="s">
        <v>583</v>
      </c>
    </row>
    <row r="354" spans="2:14" ht="16.2" thickBot="1" x14ac:dyDescent="0.35">
      <c r="B354" s="108">
        <v>348</v>
      </c>
      <c r="C354" s="110" t="s">
        <v>700</v>
      </c>
      <c r="D354" s="110" t="s">
        <v>102</v>
      </c>
      <c r="E354" s="109">
        <v>1</v>
      </c>
      <c r="F354" s="109"/>
      <c r="G354" s="108"/>
      <c r="H354" s="108"/>
      <c r="I354" s="107">
        <v>31</v>
      </c>
      <c r="J354" s="107"/>
      <c r="K354" s="107"/>
      <c r="L354" s="107"/>
      <c r="M354" s="111">
        <f t="shared" si="5"/>
        <v>31</v>
      </c>
    </row>
    <row r="355" spans="2:14" ht="16.2" thickBot="1" x14ac:dyDescent="0.35">
      <c r="B355" s="108">
        <v>349</v>
      </c>
      <c r="C355" s="110" t="s">
        <v>1127</v>
      </c>
      <c r="D355" s="110" t="s">
        <v>102</v>
      </c>
      <c r="E355" s="109">
        <v>1</v>
      </c>
      <c r="F355" s="109"/>
      <c r="G355" s="108"/>
      <c r="H355" s="108"/>
      <c r="I355" s="107">
        <v>31</v>
      </c>
      <c r="J355" s="107"/>
      <c r="K355" s="107"/>
      <c r="L355" s="107"/>
      <c r="M355" s="111">
        <f t="shared" si="5"/>
        <v>31</v>
      </c>
    </row>
    <row r="356" spans="2:14" ht="16.2" thickBot="1" x14ac:dyDescent="0.35">
      <c r="B356" s="108">
        <v>350</v>
      </c>
      <c r="C356" s="110" t="s">
        <v>167</v>
      </c>
      <c r="D356" s="110" t="s">
        <v>168</v>
      </c>
      <c r="E356" s="109">
        <v>1</v>
      </c>
      <c r="F356" s="109">
        <v>30</v>
      </c>
      <c r="G356" s="108"/>
      <c r="H356" s="108"/>
      <c r="I356" s="107"/>
      <c r="J356" s="107"/>
      <c r="K356" s="107"/>
      <c r="L356" s="107"/>
      <c r="M356" s="111">
        <f t="shared" si="5"/>
        <v>30</v>
      </c>
    </row>
    <row r="357" spans="2:14" ht="16.2" thickBot="1" x14ac:dyDescent="0.35">
      <c r="B357" s="108">
        <v>351</v>
      </c>
      <c r="C357" s="110" t="s">
        <v>922</v>
      </c>
      <c r="D357" s="110" t="s">
        <v>9</v>
      </c>
      <c r="E357" s="109">
        <v>1</v>
      </c>
      <c r="F357" s="109"/>
      <c r="G357" s="108"/>
      <c r="H357" s="108"/>
      <c r="I357" s="107">
        <v>30</v>
      </c>
      <c r="J357" s="107"/>
      <c r="K357" s="107"/>
      <c r="L357" s="107"/>
      <c r="M357" s="111">
        <f t="shared" si="5"/>
        <v>30</v>
      </c>
    </row>
    <row r="358" spans="2:14" ht="16.2" thickBot="1" x14ac:dyDescent="0.35">
      <c r="B358" s="108">
        <v>352</v>
      </c>
      <c r="C358" s="110" t="s">
        <v>1126</v>
      </c>
      <c r="D358" s="110" t="s">
        <v>683</v>
      </c>
      <c r="E358" s="109">
        <v>1</v>
      </c>
      <c r="F358" s="109"/>
      <c r="G358" s="108"/>
      <c r="H358" s="108"/>
      <c r="I358" s="107">
        <v>30</v>
      </c>
      <c r="J358" s="107"/>
      <c r="K358" s="107"/>
      <c r="L358" s="107"/>
      <c r="M358" s="111">
        <f t="shared" si="5"/>
        <v>30</v>
      </c>
    </row>
    <row r="359" spans="2:14" ht="16.2" thickBot="1" x14ac:dyDescent="0.35">
      <c r="B359" s="108">
        <v>353</v>
      </c>
      <c r="C359" s="110" t="s">
        <v>169</v>
      </c>
      <c r="D359" s="110" t="s">
        <v>26</v>
      </c>
      <c r="E359" s="109">
        <v>1</v>
      </c>
      <c r="F359" s="109">
        <v>29</v>
      </c>
      <c r="G359" s="108"/>
      <c r="H359" s="108"/>
      <c r="I359" s="107"/>
      <c r="J359" s="107"/>
      <c r="K359" s="107"/>
      <c r="L359" s="107"/>
      <c r="M359" s="111">
        <f t="shared" si="5"/>
        <v>29</v>
      </c>
    </row>
    <row r="360" spans="2:14" ht="16.2" thickBot="1" x14ac:dyDescent="0.35">
      <c r="B360" s="108">
        <v>354</v>
      </c>
      <c r="C360" s="110" t="s">
        <v>494</v>
      </c>
      <c r="D360" s="110" t="s">
        <v>495</v>
      </c>
      <c r="E360" s="109">
        <v>1</v>
      </c>
      <c r="F360" s="109"/>
      <c r="G360" s="108">
        <v>29</v>
      </c>
      <c r="H360" s="108"/>
      <c r="I360" s="107"/>
      <c r="J360" s="107"/>
      <c r="K360" s="107"/>
      <c r="L360" s="107"/>
      <c r="M360" s="111">
        <f t="shared" si="5"/>
        <v>29</v>
      </c>
    </row>
    <row r="361" spans="2:14" ht="16.2" thickBot="1" x14ac:dyDescent="0.35">
      <c r="B361" s="108">
        <v>355</v>
      </c>
      <c r="C361" s="110" t="s">
        <v>921</v>
      </c>
      <c r="D361" s="110" t="s">
        <v>102</v>
      </c>
      <c r="E361" s="109">
        <v>1</v>
      </c>
      <c r="F361" s="109"/>
      <c r="G361" s="108"/>
      <c r="H361" s="108"/>
      <c r="I361" s="107">
        <v>29</v>
      </c>
      <c r="J361" s="107"/>
      <c r="K361" s="107"/>
      <c r="L361" s="107"/>
      <c r="M361" s="111">
        <f t="shared" si="5"/>
        <v>29</v>
      </c>
    </row>
    <row r="362" spans="2:14" ht="16.2" thickBot="1" x14ac:dyDescent="0.35">
      <c r="B362" s="108">
        <v>356</v>
      </c>
      <c r="C362" s="110" t="s">
        <v>605</v>
      </c>
      <c r="D362" s="110" t="s">
        <v>479</v>
      </c>
      <c r="E362" s="109">
        <v>1</v>
      </c>
      <c r="F362" s="109"/>
      <c r="G362" s="108"/>
      <c r="H362" s="108"/>
      <c r="I362" s="107">
        <v>29</v>
      </c>
      <c r="J362" s="107"/>
      <c r="K362" s="107"/>
      <c r="L362" s="107"/>
      <c r="M362" s="111">
        <f t="shared" si="5"/>
        <v>29</v>
      </c>
    </row>
    <row r="363" spans="2:14" ht="16.2" thickBot="1" x14ac:dyDescent="0.35">
      <c r="B363" s="108">
        <v>357</v>
      </c>
      <c r="C363" s="110" t="s">
        <v>1387</v>
      </c>
      <c r="D363" s="110" t="s">
        <v>129</v>
      </c>
      <c r="E363" s="109">
        <v>1</v>
      </c>
      <c r="F363" s="109"/>
      <c r="G363" s="108"/>
      <c r="H363" s="108"/>
      <c r="I363" s="107"/>
      <c r="J363" s="107">
        <v>29</v>
      </c>
      <c r="K363" s="107"/>
      <c r="L363" s="107"/>
      <c r="M363" s="111">
        <f t="shared" si="5"/>
        <v>29</v>
      </c>
    </row>
    <row r="364" spans="2:14" ht="16.2" thickBot="1" x14ac:dyDescent="0.35">
      <c r="B364" s="108">
        <v>358</v>
      </c>
      <c r="C364" s="110" t="s">
        <v>170</v>
      </c>
      <c r="D364" s="110" t="s">
        <v>171</v>
      </c>
      <c r="E364" s="109">
        <v>1</v>
      </c>
      <c r="F364" s="109">
        <v>28</v>
      </c>
      <c r="G364" s="108"/>
      <c r="H364" s="108"/>
      <c r="I364" s="107"/>
      <c r="J364" s="107"/>
      <c r="K364" s="107"/>
      <c r="L364" s="107"/>
      <c r="M364" s="111">
        <f t="shared" si="5"/>
        <v>28</v>
      </c>
    </row>
    <row r="365" spans="2:14" ht="16.2" thickBot="1" x14ac:dyDescent="0.35">
      <c r="B365" s="108">
        <v>359</v>
      </c>
      <c r="C365" s="110" t="s">
        <v>497</v>
      </c>
      <c r="D365" s="110" t="s">
        <v>498</v>
      </c>
      <c r="E365" s="109">
        <v>1</v>
      </c>
      <c r="F365" s="109"/>
      <c r="G365" s="108">
        <v>28</v>
      </c>
      <c r="H365" s="108"/>
      <c r="I365" s="107"/>
      <c r="J365" s="107"/>
      <c r="K365" s="107"/>
      <c r="L365" s="107"/>
      <c r="M365" s="111">
        <f t="shared" si="5"/>
        <v>28</v>
      </c>
    </row>
    <row r="366" spans="2:14" ht="16.2" thickBot="1" x14ac:dyDescent="0.35">
      <c r="B366" s="108">
        <v>360</v>
      </c>
      <c r="C366" s="110" t="s">
        <v>685</v>
      </c>
      <c r="D366" s="110" t="s">
        <v>210</v>
      </c>
      <c r="E366" s="109">
        <v>1</v>
      </c>
      <c r="F366" s="109"/>
      <c r="G366" s="108"/>
      <c r="H366" s="108">
        <v>28</v>
      </c>
      <c r="I366" s="107"/>
      <c r="J366" s="107"/>
      <c r="K366" s="107"/>
      <c r="L366" s="107"/>
      <c r="M366" s="111">
        <f t="shared" si="5"/>
        <v>28</v>
      </c>
    </row>
    <row r="367" spans="2:14" ht="16.2" thickBot="1" x14ac:dyDescent="0.35">
      <c r="B367" s="108">
        <v>361</v>
      </c>
      <c r="C367" s="110" t="s">
        <v>360</v>
      </c>
      <c r="D367" s="110" t="s">
        <v>15</v>
      </c>
      <c r="E367" s="109">
        <v>1</v>
      </c>
      <c r="F367" s="109"/>
      <c r="G367" s="108"/>
      <c r="H367" s="108"/>
      <c r="I367" s="107">
        <v>28</v>
      </c>
      <c r="J367" s="107"/>
      <c r="K367" s="107"/>
      <c r="L367" s="107"/>
      <c r="M367" s="111">
        <f t="shared" si="5"/>
        <v>28</v>
      </c>
    </row>
    <row r="368" spans="2:14" ht="16.2" thickBot="1" x14ac:dyDescent="0.35">
      <c r="B368" s="108">
        <v>362</v>
      </c>
      <c r="C368" s="110" t="s">
        <v>1386</v>
      </c>
      <c r="D368" s="110" t="s">
        <v>193</v>
      </c>
      <c r="E368" s="109">
        <v>1</v>
      </c>
      <c r="F368" s="109"/>
      <c r="G368" s="108"/>
      <c r="H368" s="108"/>
      <c r="I368" s="107"/>
      <c r="J368" s="107">
        <v>28</v>
      </c>
      <c r="K368" s="107"/>
      <c r="L368" s="107"/>
      <c r="M368" s="111">
        <f t="shared" si="5"/>
        <v>28</v>
      </c>
    </row>
    <row r="369" spans="2:13" ht="16.2" thickBot="1" x14ac:dyDescent="0.35">
      <c r="B369" s="108">
        <v>363</v>
      </c>
      <c r="C369" s="110" t="s">
        <v>679</v>
      </c>
      <c r="D369" s="110" t="s">
        <v>9</v>
      </c>
      <c r="E369" s="109">
        <v>1</v>
      </c>
      <c r="F369" s="109"/>
      <c r="G369" s="108"/>
      <c r="H369" s="108">
        <v>27</v>
      </c>
      <c r="I369" s="107"/>
      <c r="J369" s="107"/>
      <c r="K369" s="107"/>
      <c r="L369" s="107"/>
      <c r="M369" s="111">
        <f t="shared" si="5"/>
        <v>27</v>
      </c>
    </row>
    <row r="370" spans="2:13" ht="16.2" thickBot="1" x14ac:dyDescent="0.35">
      <c r="B370" s="108">
        <v>364</v>
      </c>
      <c r="C370" s="110" t="s">
        <v>661</v>
      </c>
      <c r="D370" s="110" t="s">
        <v>67</v>
      </c>
      <c r="E370" s="109">
        <v>2</v>
      </c>
      <c r="F370" s="109"/>
      <c r="G370" s="108"/>
      <c r="H370" s="108">
        <v>5</v>
      </c>
      <c r="I370" s="107">
        <v>22</v>
      </c>
      <c r="J370" s="107"/>
      <c r="K370" s="107"/>
      <c r="L370" s="107"/>
      <c r="M370" s="111">
        <f t="shared" si="5"/>
        <v>27</v>
      </c>
    </row>
    <row r="371" spans="2:13" ht="16.2" thickBot="1" x14ac:dyDescent="0.35">
      <c r="B371" s="108">
        <v>365</v>
      </c>
      <c r="C371" s="110" t="s">
        <v>919</v>
      </c>
      <c r="D371" s="110" t="s">
        <v>424</v>
      </c>
      <c r="E371" s="109">
        <v>1</v>
      </c>
      <c r="F371" s="109"/>
      <c r="G371" s="108"/>
      <c r="H371" s="108"/>
      <c r="I371" s="107">
        <v>27</v>
      </c>
      <c r="J371" s="107"/>
      <c r="K371" s="107"/>
      <c r="L371" s="107"/>
      <c r="M371" s="111">
        <f t="shared" si="5"/>
        <v>27</v>
      </c>
    </row>
    <row r="372" spans="2:13" ht="16.2" thickBot="1" x14ac:dyDescent="0.35">
      <c r="B372" s="108">
        <v>366</v>
      </c>
      <c r="C372" s="110" t="s">
        <v>1125</v>
      </c>
      <c r="D372" s="110" t="s">
        <v>653</v>
      </c>
      <c r="E372" s="109">
        <v>1</v>
      </c>
      <c r="F372" s="109"/>
      <c r="G372" s="108"/>
      <c r="H372" s="108"/>
      <c r="I372" s="107">
        <v>27</v>
      </c>
      <c r="J372" s="107"/>
      <c r="K372" s="107"/>
      <c r="L372" s="107"/>
      <c r="M372" s="111">
        <f t="shared" si="5"/>
        <v>27</v>
      </c>
    </row>
    <row r="373" spans="2:13" ht="16.2" thickBot="1" x14ac:dyDescent="0.35">
      <c r="B373" s="108">
        <v>367</v>
      </c>
      <c r="C373" s="110" t="s">
        <v>173</v>
      </c>
      <c r="D373" s="110" t="s">
        <v>112</v>
      </c>
      <c r="E373" s="109">
        <v>1</v>
      </c>
      <c r="F373" s="109">
        <v>26</v>
      </c>
      <c r="G373" s="108"/>
      <c r="H373" s="108"/>
      <c r="I373" s="107"/>
      <c r="J373" s="107"/>
      <c r="K373" s="107"/>
      <c r="L373" s="107"/>
      <c r="M373" s="111">
        <f t="shared" si="5"/>
        <v>26</v>
      </c>
    </row>
    <row r="374" spans="2:13" ht="16.2" thickBot="1" x14ac:dyDescent="0.35">
      <c r="B374" s="108">
        <v>368</v>
      </c>
      <c r="C374" s="110" t="s">
        <v>500</v>
      </c>
      <c r="D374" s="110" t="s">
        <v>501</v>
      </c>
      <c r="E374" s="109">
        <v>1</v>
      </c>
      <c r="F374" s="109"/>
      <c r="G374" s="108">
        <v>26</v>
      </c>
      <c r="H374" s="108"/>
      <c r="I374" s="107"/>
      <c r="J374" s="107"/>
      <c r="K374" s="107"/>
      <c r="L374" s="107"/>
      <c r="M374" s="111">
        <f t="shared" si="5"/>
        <v>26</v>
      </c>
    </row>
    <row r="375" spans="2:13" ht="16.2" thickBot="1" x14ac:dyDescent="0.35">
      <c r="B375" s="108">
        <v>369</v>
      </c>
      <c r="C375" s="110" t="s">
        <v>631</v>
      </c>
      <c r="D375" s="110" t="s">
        <v>630</v>
      </c>
      <c r="E375" s="109">
        <v>2</v>
      </c>
      <c r="F375" s="109"/>
      <c r="G375" s="108"/>
      <c r="H375" s="108">
        <v>0</v>
      </c>
      <c r="I375" s="107">
        <v>26</v>
      </c>
      <c r="J375" s="107"/>
      <c r="K375" s="107"/>
      <c r="L375" s="107"/>
      <c r="M375" s="111">
        <f t="shared" si="5"/>
        <v>26</v>
      </c>
    </row>
    <row r="376" spans="2:13" ht="16.2" thickBot="1" x14ac:dyDescent="0.35">
      <c r="B376" s="108">
        <v>370</v>
      </c>
      <c r="C376" s="110" t="s">
        <v>1385</v>
      </c>
      <c r="D376" s="110" t="s">
        <v>1384</v>
      </c>
      <c r="E376" s="109">
        <v>1</v>
      </c>
      <c r="F376" s="109"/>
      <c r="G376" s="108"/>
      <c r="H376" s="108"/>
      <c r="I376" s="107"/>
      <c r="J376" s="107">
        <v>26</v>
      </c>
      <c r="K376" s="107"/>
      <c r="L376" s="107"/>
      <c r="M376" s="111">
        <f t="shared" si="5"/>
        <v>26</v>
      </c>
    </row>
    <row r="377" spans="2:13" ht="16.2" thickBot="1" x14ac:dyDescent="0.35">
      <c r="B377" s="108">
        <v>371</v>
      </c>
      <c r="C377" s="110" t="s">
        <v>503</v>
      </c>
      <c r="D377" s="110" t="s">
        <v>26</v>
      </c>
      <c r="E377" s="109">
        <v>1</v>
      </c>
      <c r="F377" s="109"/>
      <c r="G377" s="108">
        <v>25</v>
      </c>
      <c r="H377" s="108"/>
      <c r="I377" s="107"/>
      <c r="J377" s="107"/>
      <c r="K377" s="107"/>
      <c r="L377" s="107"/>
      <c r="M377" s="111">
        <f t="shared" si="5"/>
        <v>25</v>
      </c>
    </row>
    <row r="378" spans="2:13" ht="16.2" thickBot="1" x14ac:dyDescent="0.35">
      <c r="B378" s="108">
        <v>372</v>
      </c>
      <c r="C378" s="110" t="s">
        <v>684</v>
      </c>
      <c r="D378" s="110" t="s">
        <v>683</v>
      </c>
      <c r="E378" s="109">
        <v>1</v>
      </c>
      <c r="F378" s="109"/>
      <c r="G378" s="108"/>
      <c r="H378" s="108">
        <v>25</v>
      </c>
      <c r="I378" s="107"/>
      <c r="J378" s="107"/>
      <c r="K378" s="107"/>
      <c r="L378" s="107"/>
      <c r="M378" s="111">
        <f t="shared" si="5"/>
        <v>25</v>
      </c>
    </row>
    <row r="379" spans="2:13" ht="16.2" thickBot="1" x14ac:dyDescent="0.35">
      <c r="B379" s="108">
        <v>373</v>
      </c>
      <c r="C379" s="110" t="s">
        <v>918</v>
      </c>
      <c r="D379" s="110" t="s">
        <v>144</v>
      </c>
      <c r="E379" s="109">
        <v>1</v>
      </c>
      <c r="F379" s="109"/>
      <c r="G379" s="108"/>
      <c r="H379" s="108"/>
      <c r="I379" s="107">
        <v>25</v>
      </c>
      <c r="J379" s="107"/>
      <c r="K379" s="107"/>
      <c r="L379" s="107"/>
      <c r="M379" s="111">
        <f t="shared" si="5"/>
        <v>25</v>
      </c>
    </row>
    <row r="380" spans="2:13" ht="16.2" thickBot="1" x14ac:dyDescent="0.35">
      <c r="B380" s="108">
        <v>374</v>
      </c>
      <c r="C380" s="110" t="s">
        <v>1124</v>
      </c>
      <c r="D380" s="110" t="s">
        <v>139</v>
      </c>
      <c r="E380" s="109">
        <v>1</v>
      </c>
      <c r="F380" s="109"/>
      <c r="G380" s="108"/>
      <c r="H380" s="108"/>
      <c r="I380" s="107">
        <v>25</v>
      </c>
      <c r="J380" s="107"/>
      <c r="K380" s="107"/>
      <c r="L380" s="107"/>
      <c r="M380" s="111">
        <f t="shared" si="5"/>
        <v>25</v>
      </c>
    </row>
    <row r="381" spans="2:13" ht="16.2" thickBot="1" x14ac:dyDescent="0.35">
      <c r="B381" s="108">
        <v>375</v>
      </c>
      <c r="C381" s="110" t="s">
        <v>1383</v>
      </c>
      <c r="D381" s="110" t="s">
        <v>479</v>
      </c>
      <c r="E381" s="109">
        <v>1</v>
      </c>
      <c r="F381" s="109"/>
      <c r="G381" s="108"/>
      <c r="H381" s="108"/>
      <c r="I381" s="107"/>
      <c r="J381" s="107">
        <v>25</v>
      </c>
      <c r="K381" s="107"/>
      <c r="L381" s="107"/>
      <c r="M381" s="111">
        <f t="shared" si="5"/>
        <v>25</v>
      </c>
    </row>
    <row r="382" spans="2:13" ht="16.2" thickBot="1" x14ac:dyDescent="0.35">
      <c r="B382" s="108">
        <v>376</v>
      </c>
      <c r="C382" s="110" t="s">
        <v>175</v>
      </c>
      <c r="D382" s="110" t="s">
        <v>176</v>
      </c>
      <c r="E382" s="109">
        <v>2</v>
      </c>
      <c r="F382" s="109">
        <v>24</v>
      </c>
      <c r="G382" s="108"/>
      <c r="H382" s="108"/>
      <c r="I382" s="107"/>
      <c r="J382" s="107">
        <v>0</v>
      </c>
      <c r="K382" s="107"/>
      <c r="L382" s="107"/>
      <c r="M382" s="111">
        <f t="shared" si="5"/>
        <v>24</v>
      </c>
    </row>
    <row r="383" spans="2:13" ht="16.2" thickBot="1" x14ac:dyDescent="0.35">
      <c r="B383" s="108">
        <v>377</v>
      </c>
      <c r="C383" s="110" t="s">
        <v>504</v>
      </c>
      <c r="D383" s="110" t="s">
        <v>87</v>
      </c>
      <c r="E383" s="109">
        <v>1</v>
      </c>
      <c r="F383" s="109"/>
      <c r="G383" s="108">
        <v>24</v>
      </c>
      <c r="H383" s="108"/>
      <c r="I383" s="107"/>
      <c r="J383" s="107"/>
      <c r="K383" s="107"/>
      <c r="L383" s="107"/>
      <c r="M383" s="111">
        <f t="shared" si="5"/>
        <v>24</v>
      </c>
    </row>
    <row r="384" spans="2:13" ht="16.2" thickBot="1" x14ac:dyDescent="0.35">
      <c r="B384" s="108">
        <v>378</v>
      </c>
      <c r="C384" s="110" t="s">
        <v>610</v>
      </c>
      <c r="D384" s="110" t="s">
        <v>103</v>
      </c>
      <c r="E384" s="109">
        <v>2</v>
      </c>
      <c r="F384" s="109"/>
      <c r="G384" s="108"/>
      <c r="H384" s="108">
        <v>0</v>
      </c>
      <c r="I384" s="107">
        <v>24</v>
      </c>
      <c r="J384" s="107"/>
      <c r="K384" s="107"/>
      <c r="L384" s="107"/>
      <c r="M384" s="111">
        <f t="shared" si="5"/>
        <v>24</v>
      </c>
    </row>
    <row r="385" spans="2:13" ht="16.2" thickBot="1" x14ac:dyDescent="0.35">
      <c r="B385" s="108">
        <v>379</v>
      </c>
      <c r="C385" s="110" t="s">
        <v>1123</v>
      </c>
      <c r="D385" s="110" t="s">
        <v>144</v>
      </c>
      <c r="E385" s="109">
        <v>1</v>
      </c>
      <c r="F385" s="109"/>
      <c r="G385" s="108"/>
      <c r="H385" s="108"/>
      <c r="I385" s="107">
        <v>24</v>
      </c>
      <c r="J385" s="107"/>
      <c r="K385" s="107"/>
      <c r="L385" s="107"/>
      <c r="M385" s="111">
        <f t="shared" si="5"/>
        <v>24</v>
      </c>
    </row>
    <row r="386" spans="2:13" ht="16.2" thickBot="1" x14ac:dyDescent="0.35">
      <c r="B386" s="108">
        <v>380</v>
      </c>
      <c r="C386" s="110" t="s">
        <v>1382</v>
      </c>
      <c r="D386" s="110" t="s">
        <v>144</v>
      </c>
      <c r="E386" s="109">
        <v>1</v>
      </c>
      <c r="F386" s="109"/>
      <c r="G386" s="108"/>
      <c r="H386" s="108"/>
      <c r="I386" s="107"/>
      <c r="J386" s="107">
        <v>24</v>
      </c>
      <c r="K386" s="107"/>
      <c r="L386" s="107"/>
      <c r="M386" s="111">
        <f t="shared" si="5"/>
        <v>24</v>
      </c>
    </row>
    <row r="387" spans="2:13" ht="16.2" thickBot="1" x14ac:dyDescent="0.35">
      <c r="B387" s="108">
        <v>381</v>
      </c>
      <c r="C387" s="110" t="s">
        <v>517</v>
      </c>
      <c r="D387" s="110" t="s">
        <v>210</v>
      </c>
      <c r="E387" s="109">
        <v>2</v>
      </c>
      <c r="F387" s="109">
        <v>8</v>
      </c>
      <c r="G387" s="108">
        <v>15</v>
      </c>
      <c r="H387" s="108"/>
      <c r="I387" s="107"/>
      <c r="J387" s="107"/>
      <c r="K387" s="107"/>
      <c r="L387" s="107"/>
      <c r="M387" s="111">
        <f t="shared" si="5"/>
        <v>23</v>
      </c>
    </row>
    <row r="388" spans="2:13" ht="16.2" thickBot="1" x14ac:dyDescent="0.35">
      <c r="B388" s="108">
        <v>382</v>
      </c>
      <c r="C388" s="110" t="s">
        <v>88</v>
      </c>
      <c r="D388" s="110" t="s">
        <v>177</v>
      </c>
      <c r="E388" s="109">
        <v>1</v>
      </c>
      <c r="F388" s="109">
        <v>23</v>
      </c>
      <c r="G388" s="108"/>
      <c r="H388" s="108"/>
      <c r="I388" s="107"/>
      <c r="J388" s="107"/>
      <c r="K388" s="107"/>
      <c r="L388" s="107"/>
      <c r="M388" s="111">
        <f t="shared" si="5"/>
        <v>23</v>
      </c>
    </row>
    <row r="389" spans="2:13" ht="16.2" thickBot="1" x14ac:dyDescent="0.35">
      <c r="B389" s="108">
        <v>383</v>
      </c>
      <c r="C389" s="110" t="s">
        <v>505</v>
      </c>
      <c r="D389" s="110" t="s">
        <v>77</v>
      </c>
      <c r="E389" s="109">
        <v>1</v>
      </c>
      <c r="F389" s="109"/>
      <c r="G389" s="108">
        <v>23</v>
      </c>
      <c r="H389" s="108"/>
      <c r="I389" s="107"/>
      <c r="J389" s="107"/>
      <c r="K389" s="107"/>
      <c r="L389" s="107"/>
      <c r="M389" s="111">
        <f t="shared" si="5"/>
        <v>23</v>
      </c>
    </row>
    <row r="390" spans="2:13" ht="16.2" thickBot="1" x14ac:dyDescent="0.35">
      <c r="B390" s="108">
        <v>384</v>
      </c>
      <c r="C390" s="110" t="s">
        <v>682</v>
      </c>
      <c r="D390" s="110" t="s">
        <v>193</v>
      </c>
      <c r="E390" s="109">
        <v>1</v>
      </c>
      <c r="F390" s="109"/>
      <c r="G390" s="108"/>
      <c r="H390" s="108">
        <v>23</v>
      </c>
      <c r="I390" s="107"/>
      <c r="J390" s="107"/>
      <c r="K390" s="107"/>
      <c r="L390" s="107"/>
      <c r="M390" s="111">
        <f t="shared" si="5"/>
        <v>23</v>
      </c>
    </row>
    <row r="391" spans="2:13" ht="16.2" thickBot="1" x14ac:dyDescent="0.35">
      <c r="B391" s="108">
        <v>385</v>
      </c>
      <c r="C391" s="110" t="s">
        <v>917</v>
      </c>
      <c r="D391" s="110" t="s">
        <v>916</v>
      </c>
      <c r="E391" s="109">
        <v>1</v>
      </c>
      <c r="F391" s="109"/>
      <c r="G391" s="108"/>
      <c r="H391" s="108"/>
      <c r="I391" s="107">
        <v>23</v>
      </c>
      <c r="J391" s="107"/>
      <c r="K391" s="107"/>
      <c r="L391" s="107"/>
      <c r="M391" s="111">
        <f t="shared" ref="M391:M454" si="6">SUM(F391:L391)</f>
        <v>23</v>
      </c>
    </row>
    <row r="392" spans="2:13" ht="16.2" thickBot="1" x14ac:dyDescent="0.35">
      <c r="B392" s="108">
        <v>386</v>
      </c>
      <c r="C392" s="110" t="s">
        <v>1381</v>
      </c>
      <c r="D392" s="110" t="s">
        <v>613</v>
      </c>
      <c r="E392" s="109">
        <v>1</v>
      </c>
      <c r="F392" s="109"/>
      <c r="G392" s="108"/>
      <c r="H392" s="108"/>
      <c r="I392" s="107"/>
      <c r="J392" s="107">
        <v>23</v>
      </c>
      <c r="K392" s="107"/>
      <c r="L392" s="107"/>
      <c r="M392" s="111">
        <f t="shared" si="6"/>
        <v>23</v>
      </c>
    </row>
    <row r="393" spans="2:13" ht="16.2" thickBot="1" x14ac:dyDescent="0.35">
      <c r="B393" s="108">
        <v>387</v>
      </c>
      <c r="C393" s="110" t="s">
        <v>183</v>
      </c>
      <c r="D393" s="110" t="s">
        <v>184</v>
      </c>
      <c r="E393" s="109">
        <v>1</v>
      </c>
      <c r="F393" s="109">
        <v>22</v>
      </c>
      <c r="G393" s="108"/>
      <c r="H393" s="108"/>
      <c r="I393" s="107"/>
      <c r="J393" s="107"/>
      <c r="K393" s="107"/>
      <c r="L393" s="107"/>
      <c r="M393" s="111">
        <f t="shared" si="6"/>
        <v>22</v>
      </c>
    </row>
    <row r="394" spans="2:13" ht="16.2" thickBot="1" x14ac:dyDescent="0.35">
      <c r="B394" s="108">
        <v>388</v>
      </c>
      <c r="C394" s="110" t="s">
        <v>506</v>
      </c>
      <c r="D394" s="110" t="s">
        <v>507</v>
      </c>
      <c r="E394" s="109">
        <v>1</v>
      </c>
      <c r="F394" s="109"/>
      <c r="G394" s="108">
        <v>22</v>
      </c>
      <c r="H394" s="108"/>
      <c r="I394" s="107"/>
      <c r="J394" s="107"/>
      <c r="K394" s="107"/>
      <c r="L394" s="107"/>
      <c r="M394" s="111">
        <f t="shared" si="6"/>
        <v>22</v>
      </c>
    </row>
    <row r="395" spans="2:13" ht="16.2" thickBot="1" x14ac:dyDescent="0.35">
      <c r="B395" s="108">
        <v>389</v>
      </c>
      <c r="C395" s="110" t="s">
        <v>915</v>
      </c>
      <c r="D395" s="110" t="s">
        <v>171</v>
      </c>
      <c r="E395" s="109">
        <v>1</v>
      </c>
      <c r="F395" s="109"/>
      <c r="G395" s="108"/>
      <c r="H395" s="108"/>
      <c r="I395" s="107">
        <v>22</v>
      </c>
      <c r="J395" s="107"/>
      <c r="K395" s="107"/>
      <c r="L395" s="107"/>
      <c r="M395" s="111">
        <f t="shared" si="6"/>
        <v>22</v>
      </c>
    </row>
    <row r="396" spans="2:13" ht="16.2" thickBot="1" x14ac:dyDescent="0.35">
      <c r="B396" s="108">
        <v>390</v>
      </c>
      <c r="C396" s="110" t="s">
        <v>185</v>
      </c>
      <c r="D396" s="110" t="s">
        <v>186</v>
      </c>
      <c r="E396" s="109">
        <v>1</v>
      </c>
      <c r="F396" s="109">
        <v>21</v>
      </c>
      <c r="G396" s="108"/>
      <c r="H396" s="108"/>
      <c r="I396" s="107"/>
      <c r="J396" s="107"/>
      <c r="K396" s="107"/>
      <c r="L396" s="107"/>
      <c r="M396" s="111">
        <f t="shared" si="6"/>
        <v>21</v>
      </c>
    </row>
    <row r="397" spans="2:13" ht="16.2" thickBot="1" x14ac:dyDescent="0.35">
      <c r="B397" s="108">
        <v>391</v>
      </c>
      <c r="C397" s="110" t="s">
        <v>508</v>
      </c>
      <c r="D397" s="110" t="s">
        <v>509</v>
      </c>
      <c r="E397" s="109">
        <v>1</v>
      </c>
      <c r="F397" s="109"/>
      <c r="G397" s="108">
        <v>21</v>
      </c>
      <c r="H397" s="108"/>
      <c r="I397" s="107"/>
      <c r="J397" s="107"/>
      <c r="K397" s="107"/>
      <c r="L397" s="107"/>
      <c r="M397" s="111">
        <f t="shared" si="6"/>
        <v>21</v>
      </c>
    </row>
    <row r="398" spans="2:13" ht="16.2" thickBot="1" x14ac:dyDescent="0.35">
      <c r="B398" s="108">
        <v>392</v>
      </c>
      <c r="C398" s="110" t="s">
        <v>681</v>
      </c>
      <c r="D398" s="110" t="s">
        <v>144</v>
      </c>
      <c r="E398" s="109">
        <v>1</v>
      </c>
      <c r="F398" s="109"/>
      <c r="G398" s="108"/>
      <c r="H398" s="108">
        <v>21</v>
      </c>
      <c r="I398" s="107"/>
      <c r="J398" s="107"/>
      <c r="K398" s="107"/>
      <c r="L398" s="107"/>
      <c r="M398" s="111">
        <f t="shared" si="6"/>
        <v>21</v>
      </c>
    </row>
    <row r="399" spans="2:13" ht="16.2" thickBot="1" x14ac:dyDescent="0.35">
      <c r="B399" s="108">
        <v>393</v>
      </c>
      <c r="C399" s="110" t="s">
        <v>1122</v>
      </c>
      <c r="D399" s="110" t="s">
        <v>26</v>
      </c>
      <c r="E399" s="109">
        <v>1</v>
      </c>
      <c r="F399" s="109"/>
      <c r="G399" s="108"/>
      <c r="H399" s="108"/>
      <c r="I399" s="107">
        <v>21</v>
      </c>
      <c r="J399" s="107"/>
      <c r="K399" s="107"/>
      <c r="L399" s="107"/>
      <c r="M399" s="111">
        <f t="shared" si="6"/>
        <v>21</v>
      </c>
    </row>
    <row r="400" spans="2:13" ht="16.2" thickBot="1" x14ac:dyDescent="0.35">
      <c r="B400" s="108">
        <v>394</v>
      </c>
      <c r="C400" s="110" t="s">
        <v>1380</v>
      </c>
      <c r="D400" s="110" t="s">
        <v>1379</v>
      </c>
      <c r="E400" s="109">
        <v>1</v>
      </c>
      <c r="F400" s="109"/>
      <c r="G400" s="108"/>
      <c r="H400" s="108"/>
      <c r="I400" s="107"/>
      <c r="J400" s="107">
        <v>21</v>
      </c>
      <c r="K400" s="107"/>
      <c r="L400" s="107"/>
      <c r="M400" s="111">
        <f t="shared" si="6"/>
        <v>21</v>
      </c>
    </row>
    <row r="401" spans="2:13" ht="16.2" thickBot="1" x14ac:dyDescent="0.35">
      <c r="B401" s="108">
        <v>395</v>
      </c>
      <c r="C401" s="110" t="s">
        <v>187</v>
      </c>
      <c r="D401" s="110" t="s">
        <v>188</v>
      </c>
      <c r="E401" s="109">
        <v>1</v>
      </c>
      <c r="F401" s="109">
        <v>20</v>
      </c>
      <c r="G401" s="108"/>
      <c r="H401" s="108"/>
      <c r="I401" s="107"/>
      <c r="J401" s="107"/>
      <c r="K401" s="107"/>
      <c r="L401" s="107"/>
      <c r="M401" s="111">
        <f t="shared" si="6"/>
        <v>20</v>
      </c>
    </row>
    <row r="402" spans="2:13" ht="16.2" thickBot="1" x14ac:dyDescent="0.35">
      <c r="B402" s="108">
        <v>396</v>
      </c>
      <c r="C402" s="110" t="s">
        <v>510</v>
      </c>
      <c r="D402" s="110" t="s">
        <v>9</v>
      </c>
      <c r="E402" s="109">
        <v>1</v>
      </c>
      <c r="F402" s="109"/>
      <c r="G402" s="108">
        <v>20</v>
      </c>
      <c r="H402" s="108"/>
      <c r="I402" s="107"/>
      <c r="J402" s="107"/>
      <c r="K402" s="107"/>
      <c r="L402" s="107"/>
      <c r="M402" s="111">
        <f t="shared" si="6"/>
        <v>20</v>
      </c>
    </row>
    <row r="403" spans="2:13" ht="16.2" thickBot="1" x14ac:dyDescent="0.35">
      <c r="B403" s="108">
        <v>397</v>
      </c>
      <c r="C403" s="110" t="s">
        <v>680</v>
      </c>
      <c r="D403" s="110" t="s">
        <v>40</v>
      </c>
      <c r="E403" s="109">
        <v>1</v>
      </c>
      <c r="F403" s="109"/>
      <c r="G403" s="108"/>
      <c r="H403" s="108">
        <v>20</v>
      </c>
      <c r="I403" s="107"/>
      <c r="J403" s="107"/>
      <c r="K403" s="107"/>
      <c r="L403" s="107"/>
      <c r="M403" s="111">
        <f t="shared" si="6"/>
        <v>20</v>
      </c>
    </row>
    <row r="404" spans="2:13" ht="16.2" thickBot="1" x14ac:dyDescent="0.35">
      <c r="B404" s="108">
        <v>398</v>
      </c>
      <c r="C404" s="110" t="s">
        <v>621</v>
      </c>
      <c r="D404" s="110" t="s">
        <v>399</v>
      </c>
      <c r="E404" s="109">
        <v>1</v>
      </c>
      <c r="F404" s="109"/>
      <c r="G404" s="108"/>
      <c r="H404" s="108">
        <v>0</v>
      </c>
      <c r="I404" s="107">
        <v>20</v>
      </c>
      <c r="J404" s="107"/>
      <c r="K404" s="107"/>
      <c r="L404" s="107"/>
      <c r="M404" s="111">
        <f t="shared" si="6"/>
        <v>20</v>
      </c>
    </row>
    <row r="405" spans="2:13" ht="16.2" thickBot="1" x14ac:dyDescent="0.35">
      <c r="B405" s="108">
        <v>399</v>
      </c>
      <c r="C405" s="110" t="s">
        <v>1121</v>
      </c>
      <c r="D405" s="110" t="s">
        <v>49</v>
      </c>
      <c r="E405" s="109">
        <v>1</v>
      </c>
      <c r="F405" s="109"/>
      <c r="G405" s="108"/>
      <c r="H405" s="108"/>
      <c r="I405" s="107">
        <v>20</v>
      </c>
      <c r="J405" s="107"/>
      <c r="K405" s="107"/>
      <c r="L405" s="107"/>
      <c r="M405" s="111">
        <f t="shared" si="6"/>
        <v>20</v>
      </c>
    </row>
    <row r="406" spans="2:13" ht="16.2" thickBot="1" x14ac:dyDescent="0.35">
      <c r="B406" s="108">
        <v>400</v>
      </c>
      <c r="C406" s="110" t="s">
        <v>1377</v>
      </c>
      <c r="D406" s="110" t="s">
        <v>384</v>
      </c>
      <c r="E406" s="109">
        <v>1</v>
      </c>
      <c r="F406" s="109"/>
      <c r="G406" s="108"/>
      <c r="H406" s="108"/>
      <c r="I406" s="107"/>
      <c r="J406" s="107">
        <v>20</v>
      </c>
      <c r="K406" s="107"/>
      <c r="L406" s="107"/>
      <c r="M406" s="111">
        <f t="shared" si="6"/>
        <v>20</v>
      </c>
    </row>
    <row r="407" spans="2:13" ht="16.2" thickBot="1" x14ac:dyDescent="0.35">
      <c r="B407" s="108">
        <v>401</v>
      </c>
      <c r="C407" s="110" t="s">
        <v>189</v>
      </c>
      <c r="D407" s="110" t="s">
        <v>190</v>
      </c>
      <c r="E407" s="109">
        <v>3</v>
      </c>
      <c r="F407" s="109">
        <v>19</v>
      </c>
      <c r="G407" s="108"/>
      <c r="H407" s="108"/>
      <c r="I407" s="107">
        <v>0</v>
      </c>
      <c r="J407" s="107">
        <v>0</v>
      </c>
      <c r="K407" s="107"/>
      <c r="L407" s="107"/>
      <c r="M407" s="111">
        <f t="shared" si="6"/>
        <v>19</v>
      </c>
    </row>
    <row r="408" spans="2:13" ht="16.2" thickBot="1" x14ac:dyDescent="0.35">
      <c r="B408" s="108">
        <v>402</v>
      </c>
      <c r="C408" s="110" t="s">
        <v>511</v>
      </c>
      <c r="D408" s="110" t="s">
        <v>363</v>
      </c>
      <c r="E408" s="109">
        <v>1</v>
      </c>
      <c r="F408" s="109"/>
      <c r="G408" s="108">
        <v>19</v>
      </c>
      <c r="H408" s="108"/>
      <c r="I408" s="107"/>
      <c r="J408" s="107"/>
      <c r="K408" s="107"/>
      <c r="L408" s="107"/>
      <c r="M408" s="111">
        <f t="shared" si="6"/>
        <v>19</v>
      </c>
    </row>
    <row r="409" spans="2:13" ht="16.2" thickBot="1" x14ac:dyDescent="0.35">
      <c r="B409" s="108">
        <v>403</v>
      </c>
      <c r="C409" s="110" t="s">
        <v>679</v>
      </c>
      <c r="D409" s="110" t="s">
        <v>67</v>
      </c>
      <c r="E409" s="109">
        <v>1</v>
      </c>
      <c r="F409" s="109"/>
      <c r="G409" s="108"/>
      <c r="H409" s="108">
        <v>19</v>
      </c>
      <c r="I409" s="107"/>
      <c r="J409" s="107"/>
      <c r="K409" s="107"/>
      <c r="L409" s="107"/>
      <c r="M409" s="111">
        <f t="shared" si="6"/>
        <v>19</v>
      </c>
    </row>
    <row r="410" spans="2:13" ht="16.2" thickBot="1" x14ac:dyDescent="0.35">
      <c r="B410" s="108">
        <v>404</v>
      </c>
      <c r="C410" s="110" t="s">
        <v>913</v>
      </c>
      <c r="D410" s="110" t="s">
        <v>912</v>
      </c>
      <c r="E410" s="109">
        <v>1</v>
      </c>
      <c r="F410" s="109"/>
      <c r="G410" s="108"/>
      <c r="H410" s="108"/>
      <c r="I410" s="107">
        <v>19</v>
      </c>
      <c r="J410" s="107"/>
      <c r="K410" s="107"/>
      <c r="L410" s="107"/>
      <c r="M410" s="111">
        <f t="shared" si="6"/>
        <v>19</v>
      </c>
    </row>
    <row r="411" spans="2:13" ht="16.2" thickBot="1" x14ac:dyDescent="0.35">
      <c r="B411" s="108">
        <v>405</v>
      </c>
      <c r="C411" s="110" t="s">
        <v>687</v>
      </c>
      <c r="D411" s="110" t="s">
        <v>650</v>
      </c>
      <c r="E411" s="109">
        <v>1</v>
      </c>
      <c r="F411" s="109"/>
      <c r="G411" s="108"/>
      <c r="H411" s="108"/>
      <c r="I411" s="107">
        <v>19</v>
      </c>
      <c r="J411" s="107"/>
      <c r="K411" s="107"/>
      <c r="L411" s="107"/>
      <c r="M411" s="111">
        <f t="shared" si="6"/>
        <v>19</v>
      </c>
    </row>
    <row r="412" spans="2:13" ht="16.2" thickBot="1" x14ac:dyDescent="0.35">
      <c r="B412" s="108">
        <v>406</v>
      </c>
      <c r="C412" s="110" t="s">
        <v>1375</v>
      </c>
      <c r="D412" s="110" t="s">
        <v>9</v>
      </c>
      <c r="E412" s="109">
        <v>1</v>
      </c>
      <c r="F412" s="109"/>
      <c r="G412" s="108"/>
      <c r="H412" s="108"/>
      <c r="I412" s="107"/>
      <c r="J412" s="107">
        <v>19</v>
      </c>
      <c r="K412" s="107"/>
      <c r="L412" s="107"/>
      <c r="M412" s="111">
        <f t="shared" si="6"/>
        <v>19</v>
      </c>
    </row>
    <row r="413" spans="2:13" ht="16.2" thickBot="1" x14ac:dyDescent="0.35">
      <c r="B413" s="108">
        <v>407</v>
      </c>
      <c r="C413" s="110" t="s">
        <v>512</v>
      </c>
      <c r="D413" s="110" t="s">
        <v>513</v>
      </c>
      <c r="E413" s="109">
        <v>1</v>
      </c>
      <c r="F413" s="109"/>
      <c r="G413" s="108">
        <v>18</v>
      </c>
      <c r="H413" s="108"/>
      <c r="I413" s="107"/>
      <c r="J413" s="107"/>
      <c r="K413" s="107"/>
      <c r="L413" s="107"/>
      <c r="M413" s="111">
        <f t="shared" si="6"/>
        <v>18</v>
      </c>
    </row>
    <row r="414" spans="2:13" ht="16.2" thickBot="1" x14ac:dyDescent="0.35">
      <c r="B414" s="108">
        <v>408</v>
      </c>
      <c r="C414" s="110" t="s">
        <v>678</v>
      </c>
      <c r="D414" s="110" t="s">
        <v>677</v>
      </c>
      <c r="E414" s="109">
        <v>1</v>
      </c>
      <c r="F414" s="109"/>
      <c r="G414" s="108"/>
      <c r="H414" s="108">
        <v>18</v>
      </c>
      <c r="I414" s="107"/>
      <c r="J414" s="107"/>
      <c r="K414" s="107"/>
      <c r="L414" s="107"/>
      <c r="M414" s="111">
        <f t="shared" si="6"/>
        <v>18</v>
      </c>
    </row>
    <row r="415" spans="2:13" ht="16.2" thickBot="1" x14ac:dyDescent="0.35">
      <c r="B415" s="108">
        <v>409</v>
      </c>
      <c r="C415" s="110" t="s">
        <v>1119</v>
      </c>
      <c r="D415" s="110" t="s">
        <v>26</v>
      </c>
      <c r="E415" s="109">
        <v>1</v>
      </c>
      <c r="F415" s="109"/>
      <c r="G415" s="108"/>
      <c r="H415" s="108"/>
      <c r="I415" s="107">
        <v>18</v>
      </c>
      <c r="J415" s="107"/>
      <c r="K415" s="107"/>
      <c r="L415" s="107"/>
      <c r="M415" s="111">
        <f t="shared" si="6"/>
        <v>18</v>
      </c>
    </row>
    <row r="416" spans="2:13" ht="16.2" thickBot="1" x14ac:dyDescent="0.35">
      <c r="B416" s="108">
        <v>410</v>
      </c>
      <c r="C416" s="110" t="s">
        <v>1374</v>
      </c>
      <c r="D416" s="110" t="s">
        <v>112</v>
      </c>
      <c r="E416" s="109">
        <v>1</v>
      </c>
      <c r="F416" s="109"/>
      <c r="G416" s="108"/>
      <c r="H416" s="108"/>
      <c r="I416" s="107"/>
      <c r="J416" s="107">
        <v>18</v>
      </c>
      <c r="K416" s="107"/>
      <c r="L416" s="107"/>
      <c r="M416" s="111">
        <f t="shared" si="6"/>
        <v>18</v>
      </c>
    </row>
    <row r="417" spans="2:13" ht="16.2" thickBot="1" x14ac:dyDescent="0.35">
      <c r="B417" s="108">
        <v>411</v>
      </c>
      <c r="C417" s="110" t="s">
        <v>194</v>
      </c>
      <c r="D417" s="110" t="s">
        <v>60</v>
      </c>
      <c r="E417" s="109">
        <v>1</v>
      </c>
      <c r="F417" s="109">
        <v>17</v>
      </c>
      <c r="G417" s="108"/>
      <c r="H417" s="108"/>
      <c r="I417" s="107"/>
      <c r="J417" s="107"/>
      <c r="K417" s="107"/>
      <c r="L417" s="107"/>
      <c r="M417" s="111">
        <f t="shared" si="6"/>
        <v>17</v>
      </c>
    </row>
    <row r="418" spans="2:13" ht="16.2" thickBot="1" x14ac:dyDescent="0.35">
      <c r="B418" s="108">
        <v>412</v>
      </c>
      <c r="C418" s="110" t="s">
        <v>515</v>
      </c>
      <c r="D418" s="110" t="s">
        <v>9</v>
      </c>
      <c r="E418" s="109">
        <v>1</v>
      </c>
      <c r="F418" s="109"/>
      <c r="G418" s="108">
        <v>17</v>
      </c>
      <c r="H418" s="108"/>
      <c r="I418" s="107"/>
      <c r="J418" s="107"/>
      <c r="K418" s="107"/>
      <c r="L418" s="107"/>
      <c r="M418" s="111">
        <f t="shared" si="6"/>
        <v>17</v>
      </c>
    </row>
    <row r="419" spans="2:13" ht="16.2" thickBot="1" x14ac:dyDescent="0.35">
      <c r="B419" s="108">
        <v>413</v>
      </c>
      <c r="C419" s="110" t="s">
        <v>676</v>
      </c>
      <c r="D419" s="110" t="s">
        <v>675</v>
      </c>
      <c r="E419" s="109">
        <v>1</v>
      </c>
      <c r="F419" s="109"/>
      <c r="G419" s="108"/>
      <c r="H419" s="108">
        <v>17</v>
      </c>
      <c r="I419" s="107"/>
      <c r="J419" s="107"/>
      <c r="K419" s="107"/>
      <c r="L419" s="107"/>
      <c r="M419" s="111">
        <f t="shared" si="6"/>
        <v>17</v>
      </c>
    </row>
    <row r="420" spans="2:13" ht="16.2" thickBot="1" x14ac:dyDescent="0.35">
      <c r="B420" s="108">
        <v>414</v>
      </c>
      <c r="C420" s="110" t="s">
        <v>911</v>
      </c>
      <c r="D420" s="110" t="s">
        <v>26</v>
      </c>
      <c r="E420" s="109">
        <v>1</v>
      </c>
      <c r="F420" s="109"/>
      <c r="G420" s="108"/>
      <c r="H420" s="108"/>
      <c r="I420" s="107">
        <v>17</v>
      </c>
      <c r="J420" s="107"/>
      <c r="K420" s="107"/>
      <c r="L420" s="107"/>
      <c r="M420" s="111">
        <f t="shared" si="6"/>
        <v>17</v>
      </c>
    </row>
    <row r="421" spans="2:13" ht="16.2" thickBot="1" x14ac:dyDescent="0.35">
      <c r="B421" s="108">
        <v>415</v>
      </c>
      <c r="C421" s="110" t="s">
        <v>1118</v>
      </c>
      <c r="D421" s="110" t="s">
        <v>498</v>
      </c>
      <c r="E421" s="109">
        <v>1</v>
      </c>
      <c r="F421" s="109"/>
      <c r="G421" s="108"/>
      <c r="H421" s="108"/>
      <c r="I421" s="107">
        <v>17</v>
      </c>
      <c r="J421" s="107"/>
      <c r="K421" s="107"/>
      <c r="L421" s="107"/>
      <c r="M421" s="111">
        <f t="shared" si="6"/>
        <v>17</v>
      </c>
    </row>
    <row r="422" spans="2:13" ht="16.2" thickBot="1" x14ac:dyDescent="0.35">
      <c r="B422" s="108">
        <v>416</v>
      </c>
      <c r="C422" s="110" t="s">
        <v>1373</v>
      </c>
      <c r="D422" s="110" t="s">
        <v>9</v>
      </c>
      <c r="E422" s="109">
        <v>1</v>
      </c>
      <c r="F422" s="109"/>
      <c r="G422" s="108"/>
      <c r="H422" s="108"/>
      <c r="I422" s="107"/>
      <c r="J422" s="107">
        <v>17</v>
      </c>
      <c r="K422" s="107"/>
      <c r="L422" s="107"/>
      <c r="M422" s="111">
        <f t="shared" si="6"/>
        <v>17</v>
      </c>
    </row>
    <row r="423" spans="2:13" ht="16.2" thickBot="1" x14ac:dyDescent="0.35">
      <c r="B423" s="108">
        <v>417</v>
      </c>
      <c r="C423" s="110" t="s">
        <v>195</v>
      </c>
      <c r="D423" s="110" t="s">
        <v>87</v>
      </c>
      <c r="E423" s="109">
        <v>3</v>
      </c>
      <c r="F423" s="109">
        <v>16</v>
      </c>
      <c r="G423" s="108"/>
      <c r="H423" s="108">
        <v>0</v>
      </c>
      <c r="I423" s="107"/>
      <c r="J423" s="107">
        <v>0</v>
      </c>
      <c r="K423" s="107"/>
      <c r="L423" s="107"/>
      <c r="M423" s="111">
        <f t="shared" si="6"/>
        <v>16</v>
      </c>
    </row>
    <row r="424" spans="2:13" ht="16.2" thickBot="1" x14ac:dyDescent="0.35">
      <c r="B424" s="108">
        <v>418</v>
      </c>
      <c r="C424" s="110" t="s">
        <v>674</v>
      </c>
      <c r="D424" s="110" t="s">
        <v>141</v>
      </c>
      <c r="E424" s="109">
        <v>1</v>
      </c>
      <c r="F424" s="109"/>
      <c r="G424" s="108"/>
      <c r="H424" s="108">
        <v>16</v>
      </c>
      <c r="I424" s="107"/>
      <c r="J424" s="107"/>
      <c r="K424" s="107"/>
      <c r="L424" s="107"/>
      <c r="M424" s="111">
        <f t="shared" si="6"/>
        <v>16</v>
      </c>
    </row>
    <row r="425" spans="2:13" ht="16.2" thickBot="1" x14ac:dyDescent="0.35">
      <c r="B425" s="108">
        <v>419</v>
      </c>
      <c r="C425" s="110" t="s">
        <v>910</v>
      </c>
      <c r="D425" s="110" t="s">
        <v>909</v>
      </c>
      <c r="E425" s="109">
        <v>1</v>
      </c>
      <c r="F425" s="109"/>
      <c r="G425" s="108"/>
      <c r="H425" s="108"/>
      <c r="I425" s="107">
        <v>16</v>
      </c>
      <c r="J425" s="107"/>
      <c r="K425" s="107"/>
      <c r="L425" s="107"/>
      <c r="M425" s="111">
        <f t="shared" si="6"/>
        <v>16</v>
      </c>
    </row>
    <row r="426" spans="2:13" ht="16.2" thickBot="1" x14ac:dyDescent="0.35">
      <c r="B426" s="108">
        <v>420</v>
      </c>
      <c r="C426" s="110" t="s">
        <v>1117</v>
      </c>
      <c r="D426" s="110" t="s">
        <v>1115</v>
      </c>
      <c r="E426" s="109">
        <v>1</v>
      </c>
      <c r="F426" s="109"/>
      <c r="G426" s="108"/>
      <c r="H426" s="108"/>
      <c r="I426" s="107">
        <v>16</v>
      </c>
      <c r="J426" s="107"/>
      <c r="K426" s="107"/>
      <c r="L426" s="107"/>
      <c r="M426" s="111">
        <f t="shared" si="6"/>
        <v>16</v>
      </c>
    </row>
    <row r="427" spans="2:13" ht="16.2" thickBot="1" x14ac:dyDescent="0.35">
      <c r="B427" s="108">
        <v>421</v>
      </c>
      <c r="C427" s="110" t="s">
        <v>1372</v>
      </c>
      <c r="D427" s="110" t="s">
        <v>686</v>
      </c>
      <c r="E427" s="109">
        <v>1</v>
      </c>
      <c r="F427" s="109"/>
      <c r="G427" s="108"/>
      <c r="H427" s="108"/>
      <c r="I427" s="107"/>
      <c r="J427" s="107">
        <v>16</v>
      </c>
      <c r="K427" s="107"/>
      <c r="L427" s="107"/>
      <c r="M427" s="111">
        <f t="shared" si="6"/>
        <v>16</v>
      </c>
    </row>
    <row r="428" spans="2:13" ht="16.2" thickBot="1" x14ac:dyDescent="0.35">
      <c r="B428" s="108">
        <v>422</v>
      </c>
      <c r="C428" s="110" t="s">
        <v>196</v>
      </c>
      <c r="D428" s="110" t="s">
        <v>197</v>
      </c>
      <c r="E428" s="109">
        <v>1</v>
      </c>
      <c r="F428" s="109">
        <v>15</v>
      </c>
      <c r="G428" s="108"/>
      <c r="H428" s="108"/>
      <c r="I428" s="107">
        <v>0</v>
      </c>
      <c r="J428" s="107"/>
      <c r="K428" s="107"/>
      <c r="L428" s="107"/>
      <c r="M428" s="111">
        <f t="shared" si="6"/>
        <v>15</v>
      </c>
    </row>
    <row r="429" spans="2:13" ht="16.2" thickBot="1" x14ac:dyDescent="0.35">
      <c r="B429" s="108">
        <v>423</v>
      </c>
      <c r="C429" s="110" t="s">
        <v>673</v>
      </c>
      <c r="D429" s="110" t="s">
        <v>498</v>
      </c>
      <c r="E429" s="109">
        <v>1</v>
      </c>
      <c r="F429" s="109"/>
      <c r="G429" s="108"/>
      <c r="H429" s="108">
        <v>15</v>
      </c>
      <c r="I429" s="107"/>
      <c r="J429" s="107"/>
      <c r="K429" s="107"/>
      <c r="L429" s="107"/>
      <c r="M429" s="111">
        <f t="shared" si="6"/>
        <v>15</v>
      </c>
    </row>
    <row r="430" spans="2:13" ht="16.2" thickBot="1" x14ac:dyDescent="0.35">
      <c r="B430" s="108">
        <v>424</v>
      </c>
      <c r="C430" s="110" t="s">
        <v>908</v>
      </c>
      <c r="D430" s="110" t="s">
        <v>1</v>
      </c>
      <c r="E430" s="109">
        <v>1</v>
      </c>
      <c r="F430" s="109"/>
      <c r="G430" s="108"/>
      <c r="H430" s="108"/>
      <c r="I430" s="107">
        <v>15</v>
      </c>
      <c r="J430" s="107"/>
      <c r="K430" s="107"/>
      <c r="L430" s="107"/>
      <c r="M430" s="111">
        <f t="shared" si="6"/>
        <v>15</v>
      </c>
    </row>
    <row r="431" spans="2:13" ht="16.2" thickBot="1" x14ac:dyDescent="0.35">
      <c r="B431" s="108">
        <v>425</v>
      </c>
      <c r="C431" s="110" t="s">
        <v>1116</v>
      </c>
      <c r="D431" s="110" t="s">
        <v>1115</v>
      </c>
      <c r="E431" s="109">
        <v>1</v>
      </c>
      <c r="F431" s="109"/>
      <c r="G431" s="108"/>
      <c r="H431" s="108"/>
      <c r="I431" s="107">
        <v>15</v>
      </c>
      <c r="J431" s="107"/>
      <c r="K431" s="107"/>
      <c r="L431" s="107"/>
      <c r="M431" s="111">
        <f t="shared" si="6"/>
        <v>15</v>
      </c>
    </row>
    <row r="432" spans="2:13" ht="16.2" thickBot="1" x14ac:dyDescent="0.35">
      <c r="B432" s="108">
        <v>426</v>
      </c>
      <c r="C432" s="110" t="s">
        <v>1371</v>
      </c>
      <c r="D432" s="110" t="s">
        <v>498</v>
      </c>
      <c r="E432" s="109">
        <v>1</v>
      </c>
      <c r="F432" s="109"/>
      <c r="G432" s="108"/>
      <c r="H432" s="108"/>
      <c r="I432" s="107"/>
      <c r="J432" s="107">
        <v>15</v>
      </c>
      <c r="K432" s="107"/>
      <c r="L432" s="107"/>
      <c r="M432" s="111">
        <f t="shared" si="6"/>
        <v>15</v>
      </c>
    </row>
    <row r="433" spans="2:13" ht="16.2" thickBot="1" x14ac:dyDescent="0.35">
      <c r="B433" s="108">
        <v>427</v>
      </c>
      <c r="C433" s="110" t="s">
        <v>198</v>
      </c>
      <c r="D433" s="110" t="s">
        <v>67</v>
      </c>
      <c r="E433" s="109">
        <v>1</v>
      </c>
      <c r="F433" s="109">
        <v>14</v>
      </c>
      <c r="G433" s="108"/>
      <c r="H433" s="108"/>
      <c r="I433" s="107"/>
      <c r="J433" s="107"/>
      <c r="K433" s="107"/>
      <c r="L433" s="107"/>
      <c r="M433" s="111">
        <f t="shared" si="6"/>
        <v>14</v>
      </c>
    </row>
    <row r="434" spans="2:13" ht="16.2" thickBot="1" x14ac:dyDescent="0.35">
      <c r="B434" s="108">
        <v>428</v>
      </c>
      <c r="C434" s="110" t="s">
        <v>518</v>
      </c>
      <c r="D434" s="110" t="s">
        <v>84</v>
      </c>
      <c r="E434" s="109">
        <v>1</v>
      </c>
      <c r="F434" s="109"/>
      <c r="G434" s="108">
        <v>14</v>
      </c>
      <c r="H434" s="108"/>
      <c r="I434" s="107"/>
      <c r="J434" s="107"/>
      <c r="K434" s="107"/>
      <c r="L434" s="107"/>
      <c r="M434" s="111">
        <f t="shared" si="6"/>
        <v>14</v>
      </c>
    </row>
    <row r="435" spans="2:13" ht="16.2" thickBot="1" x14ac:dyDescent="0.35">
      <c r="B435" s="108">
        <v>429</v>
      </c>
      <c r="C435" s="110" t="s">
        <v>672</v>
      </c>
      <c r="D435" s="110" t="s">
        <v>87</v>
      </c>
      <c r="E435" s="109">
        <v>1</v>
      </c>
      <c r="F435" s="109"/>
      <c r="G435" s="108"/>
      <c r="H435" s="108">
        <v>14</v>
      </c>
      <c r="I435" s="107"/>
      <c r="J435" s="107"/>
      <c r="K435" s="107"/>
      <c r="L435" s="107"/>
      <c r="M435" s="111">
        <f t="shared" si="6"/>
        <v>14</v>
      </c>
    </row>
    <row r="436" spans="2:13" ht="16.2" thickBot="1" x14ac:dyDescent="0.35">
      <c r="B436" s="108">
        <v>430</v>
      </c>
      <c r="C436" s="110" t="s">
        <v>907</v>
      </c>
      <c r="D436" s="110" t="s">
        <v>906</v>
      </c>
      <c r="E436" s="109">
        <v>1</v>
      </c>
      <c r="F436" s="109"/>
      <c r="G436" s="108"/>
      <c r="H436" s="108"/>
      <c r="I436" s="107">
        <v>14</v>
      </c>
      <c r="J436" s="107"/>
      <c r="K436" s="107"/>
      <c r="L436" s="107"/>
      <c r="M436" s="111">
        <f t="shared" si="6"/>
        <v>14</v>
      </c>
    </row>
    <row r="437" spans="2:13" ht="16.2" thickBot="1" x14ac:dyDescent="0.35">
      <c r="B437" s="108">
        <v>431</v>
      </c>
      <c r="C437" s="110" t="s">
        <v>1370</v>
      </c>
      <c r="D437" s="110" t="s">
        <v>193</v>
      </c>
      <c r="E437" s="109">
        <v>1</v>
      </c>
      <c r="F437" s="109"/>
      <c r="G437" s="108"/>
      <c r="H437" s="108"/>
      <c r="I437" s="107"/>
      <c r="J437" s="107">
        <v>14</v>
      </c>
      <c r="K437" s="107"/>
      <c r="L437" s="107"/>
      <c r="M437" s="111">
        <f t="shared" si="6"/>
        <v>14</v>
      </c>
    </row>
    <row r="438" spans="2:13" ht="16.2" thickBot="1" x14ac:dyDescent="0.35">
      <c r="B438" s="108">
        <v>432</v>
      </c>
      <c r="C438" s="110" t="s">
        <v>199</v>
      </c>
      <c r="D438" s="110" t="s">
        <v>200</v>
      </c>
      <c r="E438" s="109">
        <v>1</v>
      </c>
      <c r="F438" s="109">
        <v>13</v>
      </c>
      <c r="G438" s="108"/>
      <c r="H438" s="108"/>
      <c r="I438" s="107"/>
      <c r="J438" s="107"/>
      <c r="K438" s="107"/>
      <c r="L438" s="107"/>
      <c r="M438" s="111">
        <f t="shared" si="6"/>
        <v>13</v>
      </c>
    </row>
    <row r="439" spans="2:13" ht="16.2" thickBot="1" x14ac:dyDescent="0.35">
      <c r="B439" s="108">
        <v>433</v>
      </c>
      <c r="C439" s="110" t="s">
        <v>671</v>
      </c>
      <c r="D439" s="110" t="s">
        <v>670</v>
      </c>
      <c r="E439" s="109">
        <v>1</v>
      </c>
      <c r="F439" s="109"/>
      <c r="G439" s="108"/>
      <c r="H439" s="108">
        <v>13</v>
      </c>
      <c r="I439" s="107"/>
      <c r="J439" s="107"/>
      <c r="K439" s="107"/>
      <c r="L439" s="107"/>
      <c r="M439" s="111">
        <f t="shared" si="6"/>
        <v>13</v>
      </c>
    </row>
    <row r="440" spans="2:13" ht="16.2" thickBot="1" x14ac:dyDescent="0.35">
      <c r="B440" s="108">
        <v>434</v>
      </c>
      <c r="C440" s="110" t="s">
        <v>267</v>
      </c>
      <c r="D440" s="110" t="s">
        <v>171</v>
      </c>
      <c r="E440" s="109">
        <v>1</v>
      </c>
      <c r="F440" s="109"/>
      <c r="G440" s="108"/>
      <c r="H440" s="108"/>
      <c r="I440" s="107">
        <v>13</v>
      </c>
      <c r="J440" s="107"/>
      <c r="K440" s="107"/>
      <c r="L440" s="107"/>
      <c r="M440" s="111">
        <f t="shared" si="6"/>
        <v>13</v>
      </c>
    </row>
    <row r="441" spans="2:13" ht="16.2" thickBot="1" x14ac:dyDescent="0.35">
      <c r="B441" s="108">
        <v>435</v>
      </c>
      <c r="C441" s="110" t="s">
        <v>201</v>
      </c>
      <c r="D441" s="110" t="s">
        <v>60</v>
      </c>
      <c r="E441" s="109">
        <v>2</v>
      </c>
      <c r="F441" s="109">
        <v>12</v>
      </c>
      <c r="G441" s="108"/>
      <c r="H441" s="108"/>
      <c r="I441" s="107"/>
      <c r="J441" s="107">
        <v>0</v>
      </c>
      <c r="K441" s="107"/>
      <c r="L441" s="107"/>
      <c r="M441" s="111">
        <f t="shared" si="6"/>
        <v>12</v>
      </c>
    </row>
    <row r="442" spans="2:13" ht="16.2" thickBot="1" x14ac:dyDescent="0.35">
      <c r="B442" s="108">
        <v>436</v>
      </c>
      <c r="C442" s="110" t="s">
        <v>1114</v>
      </c>
      <c r="D442" s="110" t="s">
        <v>1113</v>
      </c>
      <c r="E442" s="109">
        <v>1</v>
      </c>
      <c r="F442" s="109"/>
      <c r="G442" s="108"/>
      <c r="H442" s="108"/>
      <c r="I442" s="107">
        <v>12</v>
      </c>
      <c r="J442" s="107"/>
      <c r="K442" s="107"/>
      <c r="L442" s="107"/>
      <c r="M442" s="111">
        <f t="shared" si="6"/>
        <v>12</v>
      </c>
    </row>
    <row r="443" spans="2:13" ht="16.2" thickBot="1" x14ac:dyDescent="0.35">
      <c r="B443" s="108">
        <v>437</v>
      </c>
      <c r="C443" s="110" t="s">
        <v>1367</v>
      </c>
      <c r="D443" s="110" t="s">
        <v>144</v>
      </c>
      <c r="E443" s="109">
        <v>1</v>
      </c>
      <c r="F443" s="109"/>
      <c r="G443" s="108"/>
      <c r="H443" s="108"/>
      <c r="I443" s="107"/>
      <c r="J443" s="107">
        <v>12</v>
      </c>
      <c r="K443" s="107"/>
      <c r="L443" s="107"/>
      <c r="M443" s="111">
        <f t="shared" si="6"/>
        <v>12</v>
      </c>
    </row>
    <row r="444" spans="2:13" ht="16.2" thickBot="1" x14ac:dyDescent="0.35">
      <c r="B444" s="108">
        <v>438</v>
      </c>
      <c r="C444" s="110" t="s">
        <v>668</v>
      </c>
      <c r="D444" s="110" t="s">
        <v>616</v>
      </c>
      <c r="E444" s="109">
        <v>1</v>
      </c>
      <c r="F444" s="109"/>
      <c r="G444" s="108"/>
      <c r="H444" s="108">
        <v>11</v>
      </c>
      <c r="I444" s="107"/>
      <c r="J444" s="107"/>
      <c r="K444" s="107"/>
      <c r="L444" s="107"/>
      <c r="M444" s="111">
        <f t="shared" si="6"/>
        <v>11</v>
      </c>
    </row>
    <row r="445" spans="2:13" ht="16.2" thickBot="1" x14ac:dyDescent="0.35">
      <c r="B445" s="108">
        <v>439</v>
      </c>
      <c r="C445" s="110" t="s">
        <v>1112</v>
      </c>
      <c r="D445" s="110" t="s">
        <v>479</v>
      </c>
      <c r="E445" s="109">
        <v>1</v>
      </c>
      <c r="F445" s="109"/>
      <c r="G445" s="108"/>
      <c r="H445" s="108"/>
      <c r="I445" s="107">
        <v>11</v>
      </c>
      <c r="J445" s="107"/>
      <c r="K445" s="107"/>
      <c r="L445" s="107"/>
      <c r="M445" s="111">
        <f t="shared" si="6"/>
        <v>11</v>
      </c>
    </row>
    <row r="446" spans="2:13" ht="16.2" thickBot="1" x14ac:dyDescent="0.35">
      <c r="B446" s="108">
        <v>440</v>
      </c>
      <c r="C446" s="110" t="s">
        <v>1366</v>
      </c>
      <c r="D446" s="110" t="s">
        <v>123</v>
      </c>
      <c r="E446" s="109">
        <v>1</v>
      </c>
      <c r="F446" s="109"/>
      <c r="G446" s="108"/>
      <c r="H446" s="108"/>
      <c r="I446" s="107"/>
      <c r="J446" s="107">
        <v>11</v>
      </c>
      <c r="K446" s="107"/>
      <c r="L446" s="107"/>
      <c r="M446" s="111">
        <f t="shared" si="6"/>
        <v>11</v>
      </c>
    </row>
    <row r="447" spans="2:13" ht="16.2" thickBot="1" x14ac:dyDescent="0.35">
      <c r="B447" s="108">
        <v>441</v>
      </c>
      <c r="C447" s="110" t="s">
        <v>204</v>
      </c>
      <c r="D447" s="110" t="s">
        <v>205</v>
      </c>
      <c r="E447" s="109">
        <v>1</v>
      </c>
      <c r="F447" s="109">
        <v>10</v>
      </c>
      <c r="G447" s="108"/>
      <c r="H447" s="108"/>
      <c r="I447" s="107"/>
      <c r="J447" s="107"/>
      <c r="K447" s="107"/>
      <c r="L447" s="107"/>
      <c r="M447" s="111">
        <f t="shared" si="6"/>
        <v>10</v>
      </c>
    </row>
    <row r="448" spans="2:13" ht="16.2" thickBot="1" x14ac:dyDescent="0.35">
      <c r="B448" s="108">
        <v>442</v>
      </c>
      <c r="C448" s="110" t="s">
        <v>667</v>
      </c>
      <c r="D448" s="110" t="s">
        <v>5</v>
      </c>
      <c r="E448" s="109">
        <v>1</v>
      </c>
      <c r="F448" s="109"/>
      <c r="G448" s="108"/>
      <c r="H448" s="108">
        <v>10</v>
      </c>
      <c r="I448" s="107"/>
      <c r="J448" s="107"/>
      <c r="K448" s="107"/>
      <c r="L448" s="107"/>
      <c r="M448" s="111">
        <f t="shared" si="6"/>
        <v>10</v>
      </c>
    </row>
    <row r="449" spans="2:13" ht="16.2" thickBot="1" x14ac:dyDescent="0.35">
      <c r="B449" s="108">
        <v>443</v>
      </c>
      <c r="C449" s="110" t="s">
        <v>1111</v>
      </c>
      <c r="D449" s="110" t="s">
        <v>1110</v>
      </c>
      <c r="E449" s="109">
        <v>1</v>
      </c>
      <c r="F449" s="109"/>
      <c r="G449" s="108"/>
      <c r="H449" s="108"/>
      <c r="I449" s="107">
        <v>10</v>
      </c>
      <c r="J449" s="107"/>
      <c r="K449" s="107"/>
      <c r="L449" s="107"/>
      <c r="M449" s="111">
        <f t="shared" si="6"/>
        <v>10</v>
      </c>
    </row>
    <row r="450" spans="2:13" ht="16.2" thickBot="1" x14ac:dyDescent="0.35">
      <c r="B450" s="108">
        <v>444</v>
      </c>
      <c r="C450" s="110" t="s">
        <v>1365</v>
      </c>
      <c r="D450" s="110" t="s">
        <v>1364</v>
      </c>
      <c r="E450" s="109">
        <v>1</v>
      </c>
      <c r="F450" s="109"/>
      <c r="G450" s="108"/>
      <c r="H450" s="108"/>
      <c r="I450" s="107"/>
      <c r="J450" s="107">
        <v>10</v>
      </c>
      <c r="K450" s="107"/>
      <c r="L450" s="107"/>
      <c r="M450" s="111">
        <f t="shared" si="6"/>
        <v>10</v>
      </c>
    </row>
    <row r="451" spans="2:13" ht="16.2" thickBot="1" x14ac:dyDescent="0.35">
      <c r="B451" s="108">
        <v>445</v>
      </c>
      <c r="C451" s="110" t="s">
        <v>207</v>
      </c>
      <c r="D451" s="110" t="s">
        <v>208</v>
      </c>
      <c r="E451" s="109">
        <v>1</v>
      </c>
      <c r="F451" s="109">
        <v>9</v>
      </c>
      <c r="G451" s="108"/>
      <c r="H451" s="108"/>
      <c r="I451" s="107"/>
      <c r="J451" s="107"/>
      <c r="K451" s="107"/>
      <c r="L451" s="107"/>
      <c r="M451" s="111">
        <f t="shared" si="6"/>
        <v>9</v>
      </c>
    </row>
    <row r="452" spans="2:13" ht="16.2" thickBot="1" x14ac:dyDescent="0.35">
      <c r="B452" s="108">
        <v>446</v>
      </c>
      <c r="C452" s="110" t="s">
        <v>666</v>
      </c>
      <c r="D452" s="110" t="s">
        <v>144</v>
      </c>
      <c r="E452" s="109">
        <v>1</v>
      </c>
      <c r="F452" s="109"/>
      <c r="G452" s="108"/>
      <c r="H452" s="108">
        <v>9</v>
      </c>
      <c r="I452" s="107"/>
      <c r="J452" s="107"/>
      <c r="K452" s="107"/>
      <c r="L452" s="107"/>
      <c r="M452" s="111">
        <f t="shared" si="6"/>
        <v>9</v>
      </c>
    </row>
    <row r="453" spans="2:13" ht="16.2" thickBot="1" x14ac:dyDescent="0.35">
      <c r="B453" s="108">
        <v>447</v>
      </c>
      <c r="C453" s="110" t="s">
        <v>1109</v>
      </c>
      <c r="D453" s="110" t="s">
        <v>622</v>
      </c>
      <c r="E453" s="109">
        <v>1</v>
      </c>
      <c r="F453" s="109"/>
      <c r="G453" s="108"/>
      <c r="H453" s="108"/>
      <c r="I453" s="107">
        <v>9</v>
      </c>
      <c r="J453" s="107"/>
      <c r="K453" s="107"/>
      <c r="L453" s="107"/>
      <c r="M453" s="111">
        <f t="shared" si="6"/>
        <v>9</v>
      </c>
    </row>
    <row r="454" spans="2:13" ht="16.2" thickBot="1" x14ac:dyDescent="0.35">
      <c r="B454" s="108">
        <v>448</v>
      </c>
      <c r="C454" s="110" t="s">
        <v>1363</v>
      </c>
      <c r="D454" s="110" t="s">
        <v>1362</v>
      </c>
      <c r="E454" s="109">
        <v>1</v>
      </c>
      <c r="F454" s="109"/>
      <c r="G454" s="108"/>
      <c r="H454" s="108"/>
      <c r="I454" s="107"/>
      <c r="J454" s="107">
        <v>9</v>
      </c>
      <c r="K454" s="107"/>
      <c r="L454" s="107"/>
      <c r="M454" s="111">
        <f t="shared" si="6"/>
        <v>9</v>
      </c>
    </row>
    <row r="455" spans="2:13" ht="16.2" thickBot="1" x14ac:dyDescent="0.35">
      <c r="B455" s="108">
        <v>449</v>
      </c>
      <c r="C455" s="110" t="s">
        <v>665</v>
      </c>
      <c r="D455" s="110" t="s">
        <v>171</v>
      </c>
      <c r="E455" s="109">
        <v>1</v>
      </c>
      <c r="F455" s="109"/>
      <c r="G455" s="108"/>
      <c r="H455" s="108">
        <v>8</v>
      </c>
      <c r="I455" s="107"/>
      <c r="J455" s="107"/>
      <c r="K455" s="107"/>
      <c r="L455" s="107"/>
      <c r="M455" s="111">
        <f t="shared" ref="M455:M518" si="7">SUM(F455:L455)</f>
        <v>8</v>
      </c>
    </row>
    <row r="456" spans="2:13" ht="16.2" thickBot="1" x14ac:dyDescent="0.35">
      <c r="B456" s="108">
        <v>450</v>
      </c>
      <c r="C456" s="110" t="s">
        <v>664</v>
      </c>
      <c r="D456" s="110" t="s">
        <v>663</v>
      </c>
      <c r="E456" s="109">
        <v>1</v>
      </c>
      <c r="F456" s="109"/>
      <c r="G456" s="108"/>
      <c r="H456" s="108">
        <v>7</v>
      </c>
      <c r="I456" s="107"/>
      <c r="J456" s="107"/>
      <c r="K456" s="107"/>
      <c r="L456" s="107"/>
      <c r="M456" s="111">
        <f t="shared" si="7"/>
        <v>7</v>
      </c>
    </row>
    <row r="457" spans="2:13" ht="16.2" thickBot="1" x14ac:dyDescent="0.35">
      <c r="B457" s="108">
        <v>451</v>
      </c>
      <c r="C457" s="110" t="s">
        <v>636</v>
      </c>
      <c r="D457" s="110" t="s">
        <v>129</v>
      </c>
      <c r="E457" s="109">
        <v>2</v>
      </c>
      <c r="F457" s="109"/>
      <c r="G457" s="108"/>
      <c r="H457" s="108">
        <v>0</v>
      </c>
      <c r="I457" s="107">
        <v>7</v>
      </c>
      <c r="J457" s="107"/>
      <c r="K457" s="107"/>
      <c r="L457" s="107"/>
      <c r="M457" s="111">
        <f t="shared" si="7"/>
        <v>7</v>
      </c>
    </row>
    <row r="458" spans="2:13" ht="16.2" thickBot="1" x14ac:dyDescent="0.35">
      <c r="B458" s="108">
        <v>452</v>
      </c>
      <c r="C458" s="110" t="s">
        <v>1360</v>
      </c>
      <c r="D458" s="110" t="s">
        <v>498</v>
      </c>
      <c r="E458" s="109">
        <v>1</v>
      </c>
      <c r="F458" s="109"/>
      <c r="G458" s="108"/>
      <c r="H458" s="108"/>
      <c r="I458" s="107"/>
      <c r="J458" s="107">
        <v>7</v>
      </c>
      <c r="K458" s="107"/>
      <c r="L458" s="107"/>
      <c r="M458" s="111">
        <f t="shared" si="7"/>
        <v>7</v>
      </c>
    </row>
    <row r="459" spans="2:13" ht="16.2" thickBot="1" x14ac:dyDescent="0.35">
      <c r="B459" s="108">
        <v>453</v>
      </c>
      <c r="C459" s="110" t="s">
        <v>662</v>
      </c>
      <c r="D459" s="110" t="s">
        <v>616</v>
      </c>
      <c r="E459" s="109">
        <v>1</v>
      </c>
      <c r="F459" s="109"/>
      <c r="G459" s="108"/>
      <c r="H459" s="108">
        <v>6</v>
      </c>
      <c r="I459" s="107"/>
      <c r="J459" s="107"/>
      <c r="K459" s="107"/>
      <c r="L459" s="107"/>
      <c r="M459" s="111">
        <f t="shared" si="7"/>
        <v>6</v>
      </c>
    </row>
    <row r="460" spans="2:13" ht="16.2" thickBot="1" x14ac:dyDescent="0.35">
      <c r="B460" s="108">
        <v>454</v>
      </c>
      <c r="C460" s="110" t="s">
        <v>1108</v>
      </c>
      <c r="D460" s="110" t="s">
        <v>1107</v>
      </c>
      <c r="E460" s="109">
        <v>1</v>
      </c>
      <c r="F460" s="109"/>
      <c r="G460" s="108"/>
      <c r="H460" s="108"/>
      <c r="I460" s="107">
        <v>6</v>
      </c>
      <c r="J460" s="107"/>
      <c r="K460" s="107"/>
      <c r="L460" s="107"/>
      <c r="M460" s="111">
        <f t="shared" si="7"/>
        <v>6</v>
      </c>
    </row>
    <row r="461" spans="2:13" ht="16.2" thickBot="1" x14ac:dyDescent="0.35">
      <c r="B461" s="108">
        <v>455</v>
      </c>
      <c r="C461" s="110" t="s">
        <v>1358</v>
      </c>
      <c r="D461" s="110" t="s">
        <v>1357</v>
      </c>
      <c r="E461" s="109">
        <v>1</v>
      </c>
      <c r="F461" s="109"/>
      <c r="G461" s="108"/>
      <c r="H461" s="108"/>
      <c r="I461" s="107"/>
      <c r="J461" s="107">
        <v>6</v>
      </c>
      <c r="K461" s="107"/>
      <c r="L461" s="107"/>
      <c r="M461" s="111">
        <f t="shared" si="7"/>
        <v>6</v>
      </c>
    </row>
    <row r="462" spans="2:13" ht="16.2" thickBot="1" x14ac:dyDescent="0.35">
      <c r="B462" s="108">
        <v>456</v>
      </c>
      <c r="C462" s="110" t="s">
        <v>1106</v>
      </c>
      <c r="D462" s="110" t="s">
        <v>155</v>
      </c>
      <c r="E462" s="109">
        <v>1</v>
      </c>
      <c r="F462" s="109"/>
      <c r="G462" s="108"/>
      <c r="H462" s="108"/>
      <c r="I462" s="107">
        <v>5</v>
      </c>
      <c r="J462" s="107"/>
      <c r="K462" s="107"/>
      <c r="L462" s="107"/>
      <c r="M462" s="111">
        <f t="shared" si="7"/>
        <v>5</v>
      </c>
    </row>
    <row r="463" spans="2:13" ht="16.2" thickBot="1" x14ac:dyDescent="0.35">
      <c r="B463" s="108">
        <v>457</v>
      </c>
      <c r="C463" s="110" t="s">
        <v>660</v>
      </c>
      <c r="D463" s="110" t="s">
        <v>659</v>
      </c>
      <c r="E463" s="109">
        <v>1</v>
      </c>
      <c r="F463" s="109"/>
      <c r="G463" s="108"/>
      <c r="H463" s="108">
        <v>4</v>
      </c>
      <c r="I463" s="107"/>
      <c r="J463" s="107"/>
      <c r="K463" s="107"/>
      <c r="L463" s="107"/>
      <c r="M463" s="111">
        <f t="shared" si="7"/>
        <v>4</v>
      </c>
    </row>
    <row r="464" spans="2:13" ht="16.2" thickBot="1" x14ac:dyDescent="0.35">
      <c r="B464" s="108">
        <v>458</v>
      </c>
      <c r="C464" s="110" t="s">
        <v>1105</v>
      </c>
      <c r="D464" s="110" t="s">
        <v>1104</v>
      </c>
      <c r="E464" s="109">
        <v>1</v>
      </c>
      <c r="F464" s="109"/>
      <c r="G464" s="108"/>
      <c r="H464" s="108"/>
      <c r="I464" s="107">
        <v>4</v>
      </c>
      <c r="J464" s="107"/>
      <c r="K464" s="107"/>
      <c r="L464" s="107"/>
      <c r="M464" s="111">
        <f t="shared" si="7"/>
        <v>4</v>
      </c>
    </row>
    <row r="465" spans="2:13" ht="16.2" thickBot="1" x14ac:dyDescent="0.35">
      <c r="B465" s="108">
        <v>459</v>
      </c>
      <c r="C465" s="110" t="s">
        <v>1356</v>
      </c>
      <c r="D465" s="110" t="s">
        <v>616</v>
      </c>
      <c r="E465" s="109">
        <v>1</v>
      </c>
      <c r="F465" s="109"/>
      <c r="G465" s="108"/>
      <c r="H465" s="108"/>
      <c r="I465" s="107"/>
      <c r="J465" s="107">
        <v>4</v>
      </c>
      <c r="K465" s="107"/>
      <c r="L465" s="107"/>
      <c r="M465" s="111">
        <f t="shared" si="7"/>
        <v>4</v>
      </c>
    </row>
    <row r="466" spans="2:13" ht="16.2" thickBot="1" x14ac:dyDescent="0.35">
      <c r="B466" s="108">
        <v>460</v>
      </c>
      <c r="C466" s="110" t="s">
        <v>148</v>
      </c>
      <c r="D466" s="110" t="s">
        <v>129</v>
      </c>
      <c r="E466" s="109">
        <v>1</v>
      </c>
      <c r="F466" s="109"/>
      <c r="G466" s="108"/>
      <c r="H466" s="108">
        <v>3</v>
      </c>
      <c r="I466" s="107"/>
      <c r="J466" s="107"/>
      <c r="K466" s="107"/>
      <c r="L466" s="107"/>
      <c r="M466" s="111">
        <f t="shared" si="7"/>
        <v>3</v>
      </c>
    </row>
    <row r="467" spans="2:13" ht="16.2" thickBot="1" x14ac:dyDescent="0.35">
      <c r="B467" s="108">
        <v>461</v>
      </c>
      <c r="C467" s="110" t="s">
        <v>1103</v>
      </c>
      <c r="D467" s="110" t="s">
        <v>384</v>
      </c>
      <c r="E467" s="109">
        <v>1</v>
      </c>
      <c r="F467" s="109"/>
      <c r="G467" s="108"/>
      <c r="H467" s="108"/>
      <c r="I467" s="107">
        <v>3</v>
      </c>
      <c r="J467" s="107"/>
      <c r="K467" s="107"/>
      <c r="L467" s="107"/>
      <c r="M467" s="111">
        <f t="shared" si="7"/>
        <v>3</v>
      </c>
    </row>
    <row r="468" spans="2:13" ht="16.2" thickBot="1" x14ac:dyDescent="0.35">
      <c r="B468" s="108">
        <v>462</v>
      </c>
      <c r="C468" s="110" t="s">
        <v>1355</v>
      </c>
      <c r="D468" s="110" t="s">
        <v>208</v>
      </c>
      <c r="E468" s="109">
        <v>1</v>
      </c>
      <c r="F468" s="109"/>
      <c r="G468" s="108"/>
      <c r="H468" s="108"/>
      <c r="I468" s="107"/>
      <c r="J468" s="107">
        <v>3</v>
      </c>
      <c r="K468" s="107"/>
      <c r="L468" s="107"/>
      <c r="M468" s="111">
        <f t="shared" si="7"/>
        <v>3</v>
      </c>
    </row>
    <row r="469" spans="2:13" ht="16.2" thickBot="1" x14ac:dyDescent="0.35">
      <c r="B469" s="108">
        <v>463</v>
      </c>
      <c r="C469" s="110" t="s">
        <v>1102</v>
      </c>
      <c r="D469" s="110" t="s">
        <v>60</v>
      </c>
      <c r="E469" s="109">
        <v>1</v>
      </c>
      <c r="F469" s="109"/>
      <c r="G469" s="108"/>
      <c r="H469" s="108"/>
      <c r="I469" s="107">
        <v>2</v>
      </c>
      <c r="J469" s="107"/>
      <c r="K469" s="107"/>
      <c r="L469" s="107"/>
      <c r="M469" s="111">
        <f t="shared" si="7"/>
        <v>2</v>
      </c>
    </row>
    <row r="470" spans="2:13" ht="16.2" thickBot="1" x14ac:dyDescent="0.35">
      <c r="B470" s="108">
        <v>464</v>
      </c>
      <c r="C470" s="110" t="s">
        <v>1354</v>
      </c>
      <c r="D470" s="110" t="s">
        <v>112</v>
      </c>
      <c r="E470" s="109">
        <v>1</v>
      </c>
      <c r="F470" s="109"/>
      <c r="G470" s="108"/>
      <c r="H470" s="108"/>
      <c r="I470" s="107"/>
      <c r="J470" s="107">
        <v>2</v>
      </c>
      <c r="K470" s="107"/>
      <c r="L470" s="107"/>
      <c r="M470" s="111">
        <f t="shared" si="7"/>
        <v>2</v>
      </c>
    </row>
    <row r="471" spans="2:13" ht="16.2" thickBot="1" x14ac:dyDescent="0.35">
      <c r="B471" s="108">
        <v>465</v>
      </c>
      <c r="C471" s="110" t="s">
        <v>366</v>
      </c>
      <c r="D471" s="110" t="s">
        <v>658</v>
      </c>
      <c r="E471" s="109">
        <v>1</v>
      </c>
      <c r="F471" s="109"/>
      <c r="G471" s="108"/>
      <c r="H471" s="108">
        <v>1</v>
      </c>
      <c r="I471" s="107"/>
      <c r="J471" s="107"/>
      <c r="K471" s="107"/>
      <c r="L471" s="107"/>
      <c r="M471" s="111">
        <f t="shared" si="7"/>
        <v>1</v>
      </c>
    </row>
    <row r="472" spans="2:13" ht="16.2" thickBot="1" x14ac:dyDescent="0.35">
      <c r="B472" s="108">
        <v>466</v>
      </c>
      <c r="C472" s="110" t="s">
        <v>1101</v>
      </c>
      <c r="D472" s="110" t="s">
        <v>102</v>
      </c>
      <c r="E472" s="109">
        <v>1</v>
      </c>
      <c r="F472" s="109"/>
      <c r="G472" s="108"/>
      <c r="H472" s="108"/>
      <c r="I472" s="107">
        <v>1</v>
      </c>
      <c r="J472" s="107"/>
      <c r="K472" s="107"/>
      <c r="L472" s="107"/>
      <c r="M472" s="111">
        <f t="shared" si="7"/>
        <v>1</v>
      </c>
    </row>
    <row r="473" spans="2:13" ht="16.2" thickBot="1" x14ac:dyDescent="0.35">
      <c r="B473" s="108">
        <v>467</v>
      </c>
      <c r="C473" s="110" t="s">
        <v>657</v>
      </c>
      <c r="D473" s="110" t="s">
        <v>656</v>
      </c>
      <c r="E473" s="109">
        <v>1</v>
      </c>
      <c r="F473" s="109"/>
      <c r="G473" s="108"/>
      <c r="H473" s="108">
        <v>0</v>
      </c>
      <c r="I473" s="107"/>
      <c r="J473" s="107"/>
      <c r="K473" s="107"/>
      <c r="L473" s="107"/>
      <c r="M473" s="111">
        <f t="shared" si="7"/>
        <v>0</v>
      </c>
    </row>
    <row r="474" spans="2:13" ht="16.2" thickBot="1" x14ac:dyDescent="0.35">
      <c r="B474" s="108">
        <v>468</v>
      </c>
      <c r="C474" s="110" t="s">
        <v>655</v>
      </c>
      <c r="D474" s="110" t="s">
        <v>619</v>
      </c>
      <c r="E474" s="109">
        <v>1</v>
      </c>
      <c r="F474" s="109"/>
      <c r="G474" s="108"/>
      <c r="H474" s="108">
        <v>0</v>
      </c>
      <c r="I474" s="107"/>
      <c r="J474" s="107"/>
      <c r="K474" s="107"/>
      <c r="L474" s="107"/>
      <c r="M474" s="111">
        <f t="shared" si="7"/>
        <v>0</v>
      </c>
    </row>
    <row r="475" spans="2:13" ht="16.2" thickBot="1" x14ac:dyDescent="0.35">
      <c r="B475" s="108">
        <v>469</v>
      </c>
      <c r="C475" s="110" t="s">
        <v>654</v>
      </c>
      <c r="D475" s="110" t="s">
        <v>653</v>
      </c>
      <c r="E475" s="109">
        <v>1</v>
      </c>
      <c r="F475" s="109"/>
      <c r="G475" s="108"/>
      <c r="H475" s="108">
        <v>0</v>
      </c>
      <c r="I475" s="107"/>
      <c r="J475" s="107"/>
      <c r="K475" s="107"/>
      <c r="L475" s="107"/>
      <c r="M475" s="111">
        <f t="shared" si="7"/>
        <v>0</v>
      </c>
    </row>
    <row r="476" spans="2:13" ht="16.2" thickBot="1" x14ac:dyDescent="0.35">
      <c r="B476" s="108">
        <v>470</v>
      </c>
      <c r="C476" s="110" t="s">
        <v>652</v>
      </c>
      <c r="D476" s="110" t="s">
        <v>40</v>
      </c>
      <c r="E476" s="109">
        <v>1</v>
      </c>
      <c r="F476" s="109"/>
      <c r="G476" s="108"/>
      <c r="H476" s="108">
        <v>0</v>
      </c>
      <c r="I476" s="107"/>
      <c r="J476" s="107"/>
      <c r="K476" s="107"/>
      <c r="L476" s="107"/>
      <c r="M476" s="111">
        <f t="shared" si="7"/>
        <v>0</v>
      </c>
    </row>
    <row r="477" spans="2:13" ht="16.2" thickBot="1" x14ac:dyDescent="0.35">
      <c r="B477" s="108">
        <v>471</v>
      </c>
      <c r="C477" s="110" t="s">
        <v>651</v>
      </c>
      <c r="D477" s="110" t="s">
        <v>650</v>
      </c>
      <c r="E477" s="109">
        <v>1</v>
      </c>
      <c r="F477" s="109"/>
      <c r="G477" s="108"/>
      <c r="H477" s="108">
        <v>0</v>
      </c>
      <c r="I477" s="107"/>
      <c r="J477" s="107"/>
      <c r="K477" s="107"/>
      <c r="L477" s="107"/>
      <c r="M477" s="111">
        <f t="shared" si="7"/>
        <v>0</v>
      </c>
    </row>
    <row r="478" spans="2:13" ht="16.2" thickBot="1" x14ac:dyDescent="0.35">
      <c r="B478" s="108">
        <v>472</v>
      </c>
      <c r="C478" s="110" t="s">
        <v>649</v>
      </c>
      <c r="D478" s="110" t="s">
        <v>26</v>
      </c>
      <c r="E478" s="109">
        <v>2</v>
      </c>
      <c r="F478" s="109"/>
      <c r="G478" s="108"/>
      <c r="H478" s="108">
        <v>0</v>
      </c>
      <c r="I478" s="107"/>
      <c r="J478" s="107">
        <v>0</v>
      </c>
      <c r="K478" s="107"/>
      <c r="L478" s="107"/>
      <c r="M478" s="111">
        <f t="shared" si="7"/>
        <v>0</v>
      </c>
    </row>
    <row r="479" spans="2:13" ht="16.2" thickBot="1" x14ac:dyDescent="0.35">
      <c r="B479" s="108">
        <v>473</v>
      </c>
      <c r="C479" s="110" t="s">
        <v>648</v>
      </c>
      <c r="D479" s="110" t="s">
        <v>119</v>
      </c>
      <c r="E479" s="109">
        <v>1</v>
      </c>
      <c r="F479" s="109"/>
      <c r="G479" s="108"/>
      <c r="H479" s="108">
        <v>0</v>
      </c>
      <c r="I479" s="107"/>
      <c r="J479" s="107"/>
      <c r="K479" s="107"/>
      <c r="L479" s="107"/>
      <c r="M479" s="111">
        <f t="shared" si="7"/>
        <v>0</v>
      </c>
    </row>
    <row r="480" spans="2:13" ht="16.2" thickBot="1" x14ac:dyDescent="0.35">
      <c r="B480" s="108">
        <v>474</v>
      </c>
      <c r="C480" s="110" t="s">
        <v>647</v>
      </c>
      <c r="D480" s="110" t="s">
        <v>5</v>
      </c>
      <c r="E480" s="109">
        <v>1</v>
      </c>
      <c r="F480" s="109"/>
      <c r="G480" s="108"/>
      <c r="H480" s="108">
        <v>0</v>
      </c>
      <c r="I480" s="107"/>
      <c r="J480" s="107"/>
      <c r="K480" s="107"/>
      <c r="L480" s="107"/>
      <c r="M480" s="111">
        <f t="shared" si="7"/>
        <v>0</v>
      </c>
    </row>
    <row r="481" spans="2:13" ht="16.2" thickBot="1" x14ac:dyDescent="0.35">
      <c r="B481" s="108">
        <v>475</v>
      </c>
      <c r="C481" s="110" t="s">
        <v>646</v>
      </c>
      <c r="D481" s="110" t="s">
        <v>9</v>
      </c>
      <c r="E481" s="109">
        <v>1</v>
      </c>
      <c r="F481" s="109"/>
      <c r="G481" s="108"/>
      <c r="H481" s="108">
        <v>0</v>
      </c>
      <c r="I481" s="107"/>
      <c r="J481" s="107"/>
      <c r="K481" s="107"/>
      <c r="L481" s="107"/>
      <c r="M481" s="111">
        <f t="shared" si="7"/>
        <v>0</v>
      </c>
    </row>
    <row r="482" spans="2:13" ht="16.2" thickBot="1" x14ac:dyDescent="0.35">
      <c r="B482" s="108">
        <v>476</v>
      </c>
      <c r="C482" s="110" t="s">
        <v>645</v>
      </c>
      <c r="D482" s="110" t="s">
        <v>40</v>
      </c>
      <c r="E482" s="109">
        <v>1</v>
      </c>
      <c r="F482" s="109"/>
      <c r="G482" s="108"/>
      <c r="H482" s="108">
        <v>0</v>
      </c>
      <c r="I482" s="107"/>
      <c r="J482" s="107"/>
      <c r="K482" s="107"/>
      <c r="L482" s="107"/>
      <c r="M482" s="111">
        <f t="shared" si="7"/>
        <v>0</v>
      </c>
    </row>
    <row r="483" spans="2:13" ht="16.2" thickBot="1" x14ac:dyDescent="0.35">
      <c r="B483" s="108">
        <v>477</v>
      </c>
      <c r="C483" s="110" t="s">
        <v>644</v>
      </c>
      <c r="D483" s="110" t="s">
        <v>129</v>
      </c>
      <c r="E483" s="109">
        <v>1</v>
      </c>
      <c r="F483" s="109"/>
      <c r="G483" s="108"/>
      <c r="H483" s="108">
        <v>0</v>
      </c>
      <c r="I483" s="107"/>
      <c r="J483" s="107"/>
      <c r="K483" s="107"/>
      <c r="L483" s="107"/>
      <c r="M483" s="111">
        <f t="shared" si="7"/>
        <v>0</v>
      </c>
    </row>
    <row r="484" spans="2:13" ht="16.2" thickBot="1" x14ac:dyDescent="0.35">
      <c r="B484" s="108">
        <v>478</v>
      </c>
      <c r="C484" s="110" t="s">
        <v>643</v>
      </c>
      <c r="D484" s="110" t="s">
        <v>450</v>
      </c>
      <c r="E484" s="109">
        <v>1</v>
      </c>
      <c r="F484" s="109"/>
      <c r="G484" s="108"/>
      <c r="H484" s="108">
        <v>0</v>
      </c>
      <c r="I484" s="107"/>
      <c r="J484" s="107"/>
      <c r="K484" s="107"/>
      <c r="L484" s="107"/>
      <c r="M484" s="111">
        <f t="shared" si="7"/>
        <v>0</v>
      </c>
    </row>
    <row r="485" spans="2:13" ht="16.2" thickBot="1" x14ac:dyDescent="0.35">
      <c r="B485" s="108">
        <v>479</v>
      </c>
      <c r="C485" s="110" t="s">
        <v>642</v>
      </c>
      <c r="D485" s="110" t="s">
        <v>87</v>
      </c>
      <c r="E485" s="109">
        <v>1</v>
      </c>
      <c r="F485" s="109"/>
      <c r="G485" s="108"/>
      <c r="H485" s="108">
        <v>0</v>
      </c>
      <c r="I485" s="107"/>
      <c r="J485" s="107"/>
      <c r="K485" s="107"/>
      <c r="L485" s="107"/>
      <c r="M485" s="111">
        <f t="shared" si="7"/>
        <v>0</v>
      </c>
    </row>
    <row r="486" spans="2:13" ht="16.2" thickBot="1" x14ac:dyDescent="0.35">
      <c r="B486" s="108">
        <v>480</v>
      </c>
      <c r="C486" s="110" t="s">
        <v>640</v>
      </c>
      <c r="D486" s="110" t="s">
        <v>46</v>
      </c>
      <c r="E486" s="109">
        <v>1</v>
      </c>
      <c r="F486" s="109"/>
      <c r="G486" s="108"/>
      <c r="H486" s="108">
        <v>0</v>
      </c>
      <c r="I486" s="107"/>
      <c r="J486" s="107"/>
      <c r="K486" s="107"/>
      <c r="L486" s="107"/>
      <c r="M486" s="111">
        <f t="shared" si="7"/>
        <v>0</v>
      </c>
    </row>
    <row r="487" spans="2:13" ht="16.2" thickBot="1" x14ac:dyDescent="0.35">
      <c r="B487" s="108">
        <v>481</v>
      </c>
      <c r="C487" s="110" t="s">
        <v>639</v>
      </c>
      <c r="D487" s="110" t="s">
        <v>87</v>
      </c>
      <c r="E487" s="109">
        <v>1</v>
      </c>
      <c r="F487" s="109"/>
      <c r="G487" s="108"/>
      <c r="H487" s="108">
        <v>0</v>
      </c>
      <c r="I487" s="107"/>
      <c r="J487" s="107"/>
      <c r="K487" s="107"/>
      <c r="L487" s="107"/>
      <c r="M487" s="111">
        <f t="shared" si="7"/>
        <v>0</v>
      </c>
    </row>
    <row r="488" spans="2:13" ht="16.2" thickBot="1" x14ac:dyDescent="0.35">
      <c r="B488" s="108">
        <v>482</v>
      </c>
      <c r="C488" s="110" t="s">
        <v>638</v>
      </c>
      <c r="D488" s="110" t="s">
        <v>15</v>
      </c>
      <c r="E488" s="109">
        <v>1</v>
      </c>
      <c r="F488" s="109"/>
      <c r="G488" s="108"/>
      <c r="H488" s="108">
        <v>0</v>
      </c>
      <c r="I488" s="107"/>
      <c r="J488" s="107"/>
      <c r="K488" s="107"/>
      <c r="L488" s="107"/>
      <c r="M488" s="111">
        <f t="shared" si="7"/>
        <v>0</v>
      </c>
    </row>
    <row r="489" spans="2:13" ht="16.2" thickBot="1" x14ac:dyDescent="0.35">
      <c r="B489" s="108">
        <v>483</v>
      </c>
      <c r="C489" s="110" t="s">
        <v>635</v>
      </c>
      <c r="D489" s="110" t="s">
        <v>210</v>
      </c>
      <c r="E489" s="109">
        <v>1</v>
      </c>
      <c r="F489" s="109"/>
      <c r="G489" s="108"/>
      <c r="H489" s="108">
        <v>0</v>
      </c>
      <c r="I489" s="107"/>
      <c r="J489" s="107"/>
      <c r="K489" s="107"/>
      <c r="L489" s="107"/>
      <c r="M489" s="111">
        <f t="shared" si="7"/>
        <v>0</v>
      </c>
    </row>
    <row r="490" spans="2:13" ht="16.2" thickBot="1" x14ac:dyDescent="0.35">
      <c r="B490" s="108">
        <v>484</v>
      </c>
      <c r="C490" s="110" t="s">
        <v>634</v>
      </c>
      <c r="D490" s="110" t="s">
        <v>633</v>
      </c>
      <c r="E490" s="109">
        <v>1</v>
      </c>
      <c r="F490" s="109"/>
      <c r="G490" s="108"/>
      <c r="H490" s="108">
        <v>0</v>
      </c>
      <c r="I490" s="107"/>
      <c r="J490" s="107"/>
      <c r="K490" s="107"/>
      <c r="L490" s="107"/>
      <c r="M490" s="111">
        <f t="shared" si="7"/>
        <v>0</v>
      </c>
    </row>
    <row r="491" spans="2:13" ht="16.2" thickBot="1" x14ac:dyDescent="0.35">
      <c r="B491" s="108">
        <v>485</v>
      </c>
      <c r="C491" s="110" t="s">
        <v>632</v>
      </c>
      <c r="D491" s="110" t="s">
        <v>193</v>
      </c>
      <c r="E491" s="109">
        <v>1</v>
      </c>
      <c r="F491" s="109"/>
      <c r="G491" s="108"/>
      <c r="H491" s="108">
        <v>0</v>
      </c>
      <c r="I491" s="107"/>
      <c r="J491" s="107"/>
      <c r="K491" s="107"/>
      <c r="L491" s="107"/>
      <c r="M491" s="111">
        <f t="shared" si="7"/>
        <v>0</v>
      </c>
    </row>
    <row r="492" spans="2:13" ht="16.2" thickBot="1" x14ac:dyDescent="0.35">
      <c r="B492" s="108">
        <v>486</v>
      </c>
      <c r="C492" s="110" t="s">
        <v>629</v>
      </c>
      <c r="D492" s="110" t="s">
        <v>628</v>
      </c>
      <c r="E492" s="109">
        <v>1</v>
      </c>
      <c r="F492" s="109"/>
      <c r="G492" s="108"/>
      <c r="H492" s="108">
        <v>0</v>
      </c>
      <c r="I492" s="107"/>
      <c r="J492" s="107"/>
      <c r="K492" s="107"/>
      <c r="L492" s="107"/>
      <c r="M492" s="111">
        <f t="shared" si="7"/>
        <v>0</v>
      </c>
    </row>
    <row r="493" spans="2:13" ht="16.2" thickBot="1" x14ac:dyDescent="0.35">
      <c r="B493" s="108">
        <v>487</v>
      </c>
      <c r="C493" s="110" t="s">
        <v>627</v>
      </c>
      <c r="D493" s="110" t="s">
        <v>626</v>
      </c>
      <c r="E493" s="109">
        <v>1</v>
      </c>
      <c r="F493" s="109"/>
      <c r="G493" s="108"/>
      <c r="H493" s="108">
        <v>0</v>
      </c>
      <c r="I493" s="107"/>
      <c r="J493" s="107"/>
      <c r="K493" s="107"/>
      <c r="L493" s="107"/>
      <c r="M493" s="111">
        <f t="shared" si="7"/>
        <v>0</v>
      </c>
    </row>
    <row r="494" spans="2:13" ht="16.2" thickBot="1" x14ac:dyDescent="0.35">
      <c r="B494" s="108">
        <v>488</v>
      </c>
      <c r="C494" s="110" t="s">
        <v>624</v>
      </c>
      <c r="D494" s="110" t="s">
        <v>210</v>
      </c>
      <c r="E494" s="109">
        <v>1</v>
      </c>
      <c r="F494" s="109"/>
      <c r="G494" s="108"/>
      <c r="H494" s="108">
        <v>0</v>
      </c>
      <c r="I494" s="107"/>
      <c r="J494" s="107"/>
      <c r="K494" s="107"/>
      <c r="L494" s="107"/>
      <c r="M494" s="111">
        <f t="shared" si="7"/>
        <v>0</v>
      </c>
    </row>
    <row r="495" spans="2:13" ht="16.2" thickBot="1" x14ac:dyDescent="0.35">
      <c r="B495" s="108">
        <v>489</v>
      </c>
      <c r="C495" s="110" t="s">
        <v>623</v>
      </c>
      <c r="D495" s="110" t="s">
        <v>622</v>
      </c>
      <c r="E495" s="109">
        <v>1</v>
      </c>
      <c r="F495" s="109"/>
      <c r="G495" s="108"/>
      <c r="H495" s="108">
        <v>0</v>
      </c>
      <c r="I495" s="107"/>
      <c r="J495" s="107"/>
      <c r="K495" s="107"/>
      <c r="L495" s="107"/>
      <c r="M495" s="111">
        <f t="shared" si="7"/>
        <v>0</v>
      </c>
    </row>
    <row r="496" spans="2:13" ht="16.2" thickBot="1" x14ac:dyDescent="0.35">
      <c r="B496" s="108">
        <v>490</v>
      </c>
      <c r="C496" s="110" t="s">
        <v>479</v>
      </c>
      <c r="D496" s="110" t="s">
        <v>103</v>
      </c>
      <c r="E496" s="109">
        <v>1</v>
      </c>
      <c r="F496" s="109"/>
      <c r="G496" s="108"/>
      <c r="H496" s="108">
        <v>0</v>
      </c>
      <c r="I496" s="107"/>
      <c r="J496" s="107"/>
      <c r="K496" s="107"/>
      <c r="L496" s="107"/>
      <c r="M496" s="111">
        <f t="shared" si="7"/>
        <v>0</v>
      </c>
    </row>
    <row r="497" spans="2:13" ht="16.2" thickBot="1" x14ac:dyDescent="0.35">
      <c r="B497" s="108">
        <v>491</v>
      </c>
      <c r="C497" s="110" t="s">
        <v>620</v>
      </c>
      <c r="D497" s="110" t="s">
        <v>619</v>
      </c>
      <c r="E497" s="109">
        <v>1</v>
      </c>
      <c r="F497" s="109"/>
      <c r="G497" s="108"/>
      <c r="H497" s="108">
        <v>0</v>
      </c>
      <c r="I497" s="107"/>
      <c r="J497" s="107"/>
      <c r="K497" s="107"/>
      <c r="L497" s="107"/>
      <c r="M497" s="111">
        <f t="shared" si="7"/>
        <v>0</v>
      </c>
    </row>
    <row r="498" spans="2:13" ht="16.2" thickBot="1" x14ac:dyDescent="0.35">
      <c r="B498" s="108">
        <v>492</v>
      </c>
      <c r="C498" s="110" t="s">
        <v>618</v>
      </c>
      <c r="D498" s="110" t="s">
        <v>141</v>
      </c>
      <c r="E498" s="109">
        <v>1</v>
      </c>
      <c r="F498" s="109"/>
      <c r="G498" s="108"/>
      <c r="H498" s="108">
        <v>0</v>
      </c>
      <c r="I498" s="107"/>
      <c r="J498" s="107"/>
      <c r="K498" s="107"/>
      <c r="L498" s="107"/>
      <c r="M498" s="111">
        <f t="shared" si="7"/>
        <v>0</v>
      </c>
    </row>
    <row r="499" spans="2:13" ht="16.2" thickBot="1" x14ac:dyDescent="0.35">
      <c r="B499" s="108">
        <v>493</v>
      </c>
      <c r="C499" s="110" t="s">
        <v>617</v>
      </c>
      <c r="D499" s="110" t="s">
        <v>24</v>
      </c>
      <c r="E499" s="109">
        <v>1</v>
      </c>
      <c r="F499" s="109"/>
      <c r="G499" s="108"/>
      <c r="H499" s="108">
        <v>0</v>
      </c>
      <c r="I499" s="107"/>
      <c r="J499" s="107"/>
      <c r="K499" s="107"/>
      <c r="L499" s="107"/>
      <c r="M499" s="111">
        <f t="shared" si="7"/>
        <v>0</v>
      </c>
    </row>
    <row r="500" spans="2:13" ht="16.2" thickBot="1" x14ac:dyDescent="0.35">
      <c r="B500" s="108">
        <v>494</v>
      </c>
      <c r="C500" s="110" t="s">
        <v>588</v>
      </c>
      <c r="D500" s="110" t="s">
        <v>616</v>
      </c>
      <c r="E500" s="109">
        <v>1</v>
      </c>
      <c r="F500" s="109"/>
      <c r="G500" s="108"/>
      <c r="H500" s="108">
        <v>0</v>
      </c>
      <c r="I500" s="107"/>
      <c r="J500" s="107"/>
      <c r="K500" s="107"/>
      <c r="L500" s="107"/>
      <c r="M500" s="111">
        <f t="shared" si="7"/>
        <v>0</v>
      </c>
    </row>
    <row r="501" spans="2:13" ht="16.2" thickBot="1" x14ac:dyDescent="0.35">
      <c r="B501" s="108">
        <v>495</v>
      </c>
      <c r="C501" s="110" t="s">
        <v>615</v>
      </c>
      <c r="D501" s="110" t="s">
        <v>5</v>
      </c>
      <c r="E501" s="109">
        <v>1</v>
      </c>
      <c r="F501" s="109"/>
      <c r="G501" s="108"/>
      <c r="H501" s="108">
        <v>0</v>
      </c>
      <c r="I501" s="107"/>
      <c r="J501" s="107"/>
      <c r="K501" s="107"/>
      <c r="L501" s="107"/>
      <c r="M501" s="111">
        <f t="shared" si="7"/>
        <v>0</v>
      </c>
    </row>
    <row r="502" spans="2:13" ht="16.2" thickBot="1" x14ac:dyDescent="0.35">
      <c r="B502" s="108">
        <v>496</v>
      </c>
      <c r="C502" s="110" t="s">
        <v>614</v>
      </c>
      <c r="D502" s="110" t="s">
        <v>613</v>
      </c>
      <c r="E502" s="109">
        <v>1</v>
      </c>
      <c r="F502" s="109"/>
      <c r="G502" s="108"/>
      <c r="H502" s="108">
        <v>0</v>
      </c>
      <c r="I502" s="107"/>
      <c r="J502" s="107"/>
      <c r="K502" s="107"/>
      <c r="L502" s="107"/>
      <c r="M502" s="111">
        <f t="shared" si="7"/>
        <v>0</v>
      </c>
    </row>
    <row r="503" spans="2:13" ht="16.2" thickBot="1" x14ac:dyDescent="0.35">
      <c r="B503" s="108">
        <v>497</v>
      </c>
      <c r="C503" s="110" t="s">
        <v>612</v>
      </c>
      <c r="D503" s="110" t="s">
        <v>12</v>
      </c>
      <c r="E503" s="109">
        <v>1</v>
      </c>
      <c r="F503" s="109"/>
      <c r="G503" s="108"/>
      <c r="H503" s="108">
        <v>0</v>
      </c>
      <c r="I503" s="107"/>
      <c r="J503" s="107"/>
      <c r="K503" s="107"/>
      <c r="L503" s="107"/>
      <c r="M503" s="111">
        <f t="shared" si="7"/>
        <v>0</v>
      </c>
    </row>
    <row r="504" spans="2:13" ht="16.2" thickBot="1" x14ac:dyDescent="0.35">
      <c r="B504" s="108">
        <v>498</v>
      </c>
      <c r="C504" s="110" t="s">
        <v>611</v>
      </c>
      <c r="D504" s="110" t="s">
        <v>155</v>
      </c>
      <c r="E504" s="109">
        <v>1</v>
      </c>
      <c r="F504" s="109"/>
      <c r="G504" s="108"/>
      <c r="H504" s="108">
        <v>0</v>
      </c>
      <c r="I504" s="107"/>
      <c r="J504" s="107"/>
      <c r="K504" s="107"/>
      <c r="L504" s="107"/>
      <c r="M504" s="111">
        <f t="shared" si="7"/>
        <v>0</v>
      </c>
    </row>
    <row r="505" spans="2:13" ht="16.2" thickBot="1" x14ac:dyDescent="0.35">
      <c r="B505" s="108">
        <v>499</v>
      </c>
      <c r="C505" s="110" t="s">
        <v>609</v>
      </c>
      <c r="D505" s="110" t="s">
        <v>24</v>
      </c>
      <c r="E505" s="109">
        <v>1</v>
      </c>
      <c r="F505" s="109"/>
      <c r="G505" s="108"/>
      <c r="H505" s="108">
        <v>0</v>
      </c>
      <c r="I505" s="107"/>
      <c r="J505" s="107"/>
      <c r="K505" s="107"/>
      <c r="L505" s="107"/>
      <c r="M505" s="111">
        <f t="shared" si="7"/>
        <v>0</v>
      </c>
    </row>
    <row r="506" spans="2:13" ht="16.2" thickBot="1" x14ac:dyDescent="0.35">
      <c r="B506" s="108">
        <v>500</v>
      </c>
      <c r="C506" s="110" t="s">
        <v>608</v>
      </c>
      <c r="D506" s="110" t="s">
        <v>607</v>
      </c>
      <c r="E506" s="109">
        <v>1</v>
      </c>
      <c r="F506" s="109"/>
      <c r="G506" s="108"/>
      <c r="H506" s="108">
        <v>0</v>
      </c>
      <c r="I506" s="107"/>
      <c r="J506" s="107"/>
      <c r="K506" s="107"/>
      <c r="L506" s="107"/>
      <c r="M506" s="111">
        <f t="shared" si="7"/>
        <v>0</v>
      </c>
    </row>
    <row r="507" spans="2:13" ht="16.2" thickBot="1" x14ac:dyDescent="0.35">
      <c r="B507" s="108">
        <v>501</v>
      </c>
      <c r="C507" s="110" t="s">
        <v>606</v>
      </c>
      <c r="D507" s="110" t="s">
        <v>9</v>
      </c>
      <c r="E507" s="109">
        <v>1</v>
      </c>
      <c r="F507" s="109"/>
      <c r="G507" s="108"/>
      <c r="H507" s="108">
        <v>0</v>
      </c>
      <c r="I507" s="107"/>
      <c r="J507" s="107"/>
      <c r="K507" s="107"/>
      <c r="L507" s="107"/>
      <c r="M507" s="111">
        <f t="shared" si="7"/>
        <v>0</v>
      </c>
    </row>
    <row r="508" spans="2:13" ht="16.2" thickBot="1" x14ac:dyDescent="0.35">
      <c r="B508" s="108">
        <v>502</v>
      </c>
      <c r="C508" s="110" t="s">
        <v>605</v>
      </c>
      <c r="D508" s="110" t="s">
        <v>139</v>
      </c>
      <c r="E508" s="109">
        <v>1</v>
      </c>
      <c r="F508" s="109"/>
      <c r="G508" s="108"/>
      <c r="H508" s="108">
        <v>0</v>
      </c>
      <c r="I508" s="107"/>
      <c r="J508" s="107"/>
      <c r="K508" s="107"/>
      <c r="L508" s="107"/>
      <c r="M508" s="111">
        <f t="shared" si="7"/>
        <v>0</v>
      </c>
    </row>
    <row r="509" spans="2:13" ht="16.2" thickBot="1" x14ac:dyDescent="0.35">
      <c r="B509" s="108">
        <v>503</v>
      </c>
      <c r="C509" s="110" t="s">
        <v>603</v>
      </c>
      <c r="D509" s="110" t="s">
        <v>602</v>
      </c>
      <c r="E509" s="109">
        <v>1</v>
      </c>
      <c r="F509" s="109"/>
      <c r="G509" s="108"/>
      <c r="H509" s="108">
        <v>0</v>
      </c>
      <c r="I509" s="107"/>
      <c r="J509" s="107"/>
      <c r="K509" s="107"/>
      <c r="L509" s="107"/>
      <c r="M509" s="111">
        <f t="shared" si="7"/>
        <v>0</v>
      </c>
    </row>
    <row r="510" spans="2:13" ht="16.2" thickBot="1" x14ac:dyDescent="0.35">
      <c r="B510" s="108">
        <v>504</v>
      </c>
      <c r="C510" s="110" t="s">
        <v>601</v>
      </c>
      <c r="D510" s="110" t="s">
        <v>208</v>
      </c>
      <c r="E510" s="109">
        <v>1</v>
      </c>
      <c r="F510" s="109"/>
      <c r="G510" s="108"/>
      <c r="H510" s="108">
        <v>0</v>
      </c>
      <c r="I510" s="107"/>
      <c r="J510" s="107"/>
      <c r="K510" s="107"/>
      <c r="L510" s="107"/>
      <c r="M510" s="111">
        <f t="shared" si="7"/>
        <v>0</v>
      </c>
    </row>
    <row r="511" spans="2:13" ht="16.2" thickBot="1" x14ac:dyDescent="0.35">
      <c r="B511" s="108">
        <v>505</v>
      </c>
      <c r="C511" s="110" t="s">
        <v>600</v>
      </c>
      <c r="D511" s="110" t="s">
        <v>599</v>
      </c>
      <c r="E511" s="109">
        <v>1</v>
      </c>
      <c r="F511" s="109"/>
      <c r="G511" s="108"/>
      <c r="H511" s="108">
        <v>0</v>
      </c>
      <c r="I511" s="107"/>
      <c r="J511" s="107"/>
      <c r="K511" s="107"/>
      <c r="L511" s="107"/>
      <c r="M511" s="111">
        <f t="shared" si="7"/>
        <v>0</v>
      </c>
    </row>
    <row r="512" spans="2:13" ht="16.2" thickBot="1" x14ac:dyDescent="0.35">
      <c r="B512" s="108">
        <v>506</v>
      </c>
      <c r="C512" s="110" t="s">
        <v>597</v>
      </c>
      <c r="D512" s="110" t="s">
        <v>87</v>
      </c>
      <c r="E512" s="109">
        <v>1</v>
      </c>
      <c r="F512" s="109"/>
      <c r="G512" s="108"/>
      <c r="H512" s="108">
        <v>0</v>
      </c>
      <c r="I512" s="107"/>
      <c r="J512" s="107"/>
      <c r="K512" s="107"/>
      <c r="L512" s="107"/>
      <c r="M512" s="111">
        <f t="shared" si="7"/>
        <v>0</v>
      </c>
    </row>
    <row r="513" spans="2:13" ht="16.2" thickBot="1" x14ac:dyDescent="0.35">
      <c r="B513" s="108">
        <v>507</v>
      </c>
      <c r="C513" s="110" t="s">
        <v>172</v>
      </c>
      <c r="D513" s="110" t="s">
        <v>24</v>
      </c>
      <c r="E513" s="109">
        <v>1</v>
      </c>
      <c r="F513" s="109"/>
      <c r="G513" s="108"/>
      <c r="H513" s="108">
        <v>0</v>
      </c>
      <c r="I513" s="107"/>
      <c r="J513" s="107"/>
      <c r="K513" s="107"/>
      <c r="L513" s="107"/>
      <c r="M513" s="111">
        <f t="shared" si="7"/>
        <v>0</v>
      </c>
    </row>
    <row r="514" spans="2:13" ht="16.2" thickBot="1" x14ac:dyDescent="0.35">
      <c r="B514" s="108">
        <v>508</v>
      </c>
      <c r="C514" s="110" t="s">
        <v>595</v>
      </c>
      <c r="D514" s="110" t="s">
        <v>594</v>
      </c>
      <c r="E514" s="109">
        <v>1</v>
      </c>
      <c r="F514" s="109"/>
      <c r="G514" s="108"/>
      <c r="H514" s="108">
        <v>0</v>
      </c>
      <c r="I514" s="107"/>
      <c r="J514" s="107"/>
      <c r="K514" s="107"/>
      <c r="L514" s="107"/>
      <c r="M514" s="111">
        <f t="shared" si="7"/>
        <v>0</v>
      </c>
    </row>
    <row r="515" spans="2:13" ht="16.2" thickBot="1" x14ac:dyDescent="0.35">
      <c r="B515" s="108">
        <v>509</v>
      </c>
      <c r="C515" s="110" t="s">
        <v>592</v>
      </c>
      <c r="D515" s="110" t="s">
        <v>84</v>
      </c>
      <c r="E515" s="109">
        <v>1</v>
      </c>
      <c r="F515" s="109"/>
      <c r="G515" s="108"/>
      <c r="H515" s="108">
        <v>0</v>
      </c>
      <c r="I515" s="107"/>
      <c r="J515" s="107"/>
      <c r="K515" s="107"/>
      <c r="L515" s="107"/>
      <c r="M515" s="111">
        <f t="shared" si="7"/>
        <v>0</v>
      </c>
    </row>
    <row r="516" spans="2:13" ht="16.2" thickBot="1" x14ac:dyDescent="0.35">
      <c r="B516" s="108">
        <v>510</v>
      </c>
      <c r="C516" s="110" t="s">
        <v>590</v>
      </c>
      <c r="D516" s="110" t="s">
        <v>24</v>
      </c>
      <c r="E516" s="109">
        <v>2</v>
      </c>
      <c r="F516" s="109"/>
      <c r="G516" s="108"/>
      <c r="H516" s="108">
        <v>0</v>
      </c>
      <c r="I516" s="107">
        <v>0</v>
      </c>
      <c r="J516" s="107"/>
      <c r="K516" s="107"/>
      <c r="L516" s="107"/>
      <c r="M516" s="111">
        <f t="shared" si="7"/>
        <v>0</v>
      </c>
    </row>
    <row r="517" spans="2:13" ht="16.2" thickBot="1" x14ac:dyDescent="0.35">
      <c r="B517" s="108">
        <v>511</v>
      </c>
      <c r="C517" s="110" t="s">
        <v>588</v>
      </c>
      <c r="D517" s="110" t="s">
        <v>87</v>
      </c>
      <c r="E517" s="109">
        <v>1</v>
      </c>
      <c r="F517" s="109"/>
      <c r="G517" s="108"/>
      <c r="H517" s="108">
        <v>0</v>
      </c>
      <c r="I517" s="107"/>
      <c r="J517" s="107"/>
      <c r="K517" s="107"/>
      <c r="L517" s="107"/>
      <c r="M517" s="111">
        <f t="shared" si="7"/>
        <v>0</v>
      </c>
    </row>
    <row r="518" spans="2:13" ht="16.2" thickBot="1" x14ac:dyDescent="0.35">
      <c r="B518" s="108">
        <v>512</v>
      </c>
      <c r="C518" s="110" t="s">
        <v>587</v>
      </c>
      <c r="D518" s="110" t="s">
        <v>498</v>
      </c>
      <c r="E518" s="109">
        <v>1</v>
      </c>
      <c r="F518" s="109"/>
      <c r="G518" s="108"/>
      <c r="H518" s="108">
        <v>0</v>
      </c>
      <c r="I518" s="107"/>
      <c r="J518" s="107"/>
      <c r="K518" s="107"/>
      <c r="L518" s="107"/>
      <c r="M518" s="111">
        <f t="shared" si="7"/>
        <v>0</v>
      </c>
    </row>
    <row r="519" spans="2:13" ht="16.2" thickBot="1" x14ac:dyDescent="0.35">
      <c r="B519" s="108">
        <v>513</v>
      </c>
      <c r="C519" s="110" t="s">
        <v>586</v>
      </c>
      <c r="D519" s="110" t="s">
        <v>188</v>
      </c>
      <c r="E519" s="109">
        <v>1</v>
      </c>
      <c r="F519" s="109"/>
      <c r="G519" s="108"/>
      <c r="H519" s="108">
        <v>0</v>
      </c>
      <c r="I519" s="107"/>
      <c r="J519" s="107"/>
      <c r="K519" s="107"/>
      <c r="L519" s="107"/>
      <c r="M519" s="111">
        <f t="shared" ref="M519:M582" si="8">SUM(F519:L519)</f>
        <v>0</v>
      </c>
    </row>
    <row r="520" spans="2:13" ht="16.2" thickBot="1" x14ac:dyDescent="0.35">
      <c r="B520" s="108">
        <v>514</v>
      </c>
      <c r="C520" s="110" t="s">
        <v>1100</v>
      </c>
      <c r="D520" s="110" t="s">
        <v>5</v>
      </c>
      <c r="E520" s="109">
        <v>1</v>
      </c>
      <c r="F520" s="109"/>
      <c r="G520" s="108"/>
      <c r="H520" s="108"/>
      <c r="I520" s="107">
        <v>0</v>
      </c>
      <c r="J520" s="107"/>
      <c r="K520" s="107"/>
      <c r="L520" s="107"/>
      <c r="M520" s="111">
        <f t="shared" si="8"/>
        <v>0</v>
      </c>
    </row>
    <row r="521" spans="2:13" ht="16.2" thickBot="1" x14ac:dyDescent="0.35">
      <c r="B521" s="108">
        <v>515</v>
      </c>
      <c r="C521" s="110" t="s">
        <v>1099</v>
      </c>
      <c r="D521" s="110" t="s">
        <v>384</v>
      </c>
      <c r="E521" s="109">
        <v>1</v>
      </c>
      <c r="F521" s="109"/>
      <c r="G521" s="108"/>
      <c r="H521" s="108"/>
      <c r="I521" s="107">
        <v>0</v>
      </c>
      <c r="J521" s="107"/>
      <c r="K521" s="107"/>
      <c r="L521" s="107"/>
      <c r="M521" s="111">
        <f t="shared" si="8"/>
        <v>0</v>
      </c>
    </row>
    <row r="522" spans="2:13" ht="16.2" thickBot="1" x14ac:dyDescent="0.35">
      <c r="B522" s="108">
        <v>516</v>
      </c>
      <c r="C522" s="110" t="s">
        <v>235</v>
      </c>
      <c r="D522" s="110" t="s">
        <v>1098</v>
      </c>
      <c r="E522" s="109">
        <v>1</v>
      </c>
      <c r="F522" s="109"/>
      <c r="G522" s="108"/>
      <c r="H522" s="108"/>
      <c r="I522" s="107">
        <v>0</v>
      </c>
      <c r="J522" s="107"/>
      <c r="K522" s="107"/>
      <c r="L522" s="107"/>
      <c r="M522" s="111">
        <f t="shared" si="8"/>
        <v>0</v>
      </c>
    </row>
    <row r="523" spans="2:13" ht="16.2" thickBot="1" x14ac:dyDescent="0.35">
      <c r="B523" s="108">
        <v>517</v>
      </c>
      <c r="C523" s="110" t="s">
        <v>1097</v>
      </c>
      <c r="D523" s="110" t="s">
        <v>1096</v>
      </c>
      <c r="E523" s="109">
        <v>1</v>
      </c>
      <c r="F523" s="109"/>
      <c r="G523" s="108"/>
      <c r="H523" s="108"/>
      <c r="I523" s="107">
        <v>0</v>
      </c>
      <c r="J523" s="107"/>
      <c r="K523" s="107"/>
      <c r="L523" s="107"/>
      <c r="M523" s="111">
        <f t="shared" si="8"/>
        <v>0</v>
      </c>
    </row>
    <row r="524" spans="2:13" ht="16.2" thickBot="1" x14ac:dyDescent="0.35">
      <c r="B524" s="108">
        <v>518</v>
      </c>
      <c r="C524" s="110" t="s">
        <v>1095</v>
      </c>
      <c r="D524" s="110" t="s">
        <v>1094</v>
      </c>
      <c r="E524" s="109">
        <v>1</v>
      </c>
      <c r="F524" s="109"/>
      <c r="G524" s="108"/>
      <c r="H524" s="108"/>
      <c r="I524" s="107">
        <v>0</v>
      </c>
      <c r="J524" s="107"/>
      <c r="K524" s="107"/>
      <c r="L524" s="107"/>
      <c r="M524" s="111">
        <f t="shared" si="8"/>
        <v>0</v>
      </c>
    </row>
    <row r="525" spans="2:13" ht="16.2" thickBot="1" x14ac:dyDescent="0.35">
      <c r="B525" s="108">
        <v>519</v>
      </c>
      <c r="C525" s="110" t="s">
        <v>1093</v>
      </c>
      <c r="D525" s="110" t="s">
        <v>987</v>
      </c>
      <c r="E525" s="109">
        <v>1</v>
      </c>
      <c r="F525" s="109"/>
      <c r="G525" s="108"/>
      <c r="H525" s="108"/>
      <c r="I525" s="107">
        <v>0</v>
      </c>
      <c r="J525" s="107"/>
      <c r="K525" s="107"/>
      <c r="L525" s="107"/>
      <c r="M525" s="111">
        <f t="shared" si="8"/>
        <v>0</v>
      </c>
    </row>
    <row r="526" spans="2:13" ht="16.2" thickBot="1" x14ac:dyDescent="0.35">
      <c r="B526" s="108">
        <v>520</v>
      </c>
      <c r="C526" s="110" t="s">
        <v>1092</v>
      </c>
      <c r="D526" s="110" t="s">
        <v>123</v>
      </c>
      <c r="E526" s="109">
        <v>1</v>
      </c>
      <c r="F526" s="109"/>
      <c r="G526" s="108"/>
      <c r="H526" s="108"/>
      <c r="I526" s="107">
        <v>0</v>
      </c>
      <c r="J526" s="107"/>
      <c r="K526" s="107"/>
      <c r="L526" s="107"/>
      <c r="M526" s="111">
        <f t="shared" si="8"/>
        <v>0</v>
      </c>
    </row>
    <row r="527" spans="2:13" ht="16.2" thickBot="1" x14ac:dyDescent="0.35">
      <c r="B527" s="108">
        <v>521</v>
      </c>
      <c r="C527" s="110" t="s">
        <v>1091</v>
      </c>
      <c r="D527" s="110" t="s">
        <v>686</v>
      </c>
      <c r="E527" s="109">
        <v>1</v>
      </c>
      <c r="F527" s="109"/>
      <c r="G527" s="108"/>
      <c r="H527" s="108"/>
      <c r="I527" s="107">
        <v>0</v>
      </c>
      <c r="J527" s="107"/>
      <c r="K527" s="107"/>
      <c r="L527" s="107"/>
      <c r="M527" s="111">
        <f t="shared" si="8"/>
        <v>0</v>
      </c>
    </row>
    <row r="528" spans="2:13" ht="16.2" thickBot="1" x14ac:dyDescent="0.35">
      <c r="B528" s="108">
        <v>522</v>
      </c>
      <c r="C528" s="110" t="s">
        <v>1090</v>
      </c>
      <c r="D528" s="110" t="s">
        <v>9</v>
      </c>
      <c r="E528" s="109">
        <v>1</v>
      </c>
      <c r="F528" s="109"/>
      <c r="G528" s="108"/>
      <c r="H528" s="108"/>
      <c r="I528" s="107">
        <v>0</v>
      </c>
      <c r="J528" s="107"/>
      <c r="K528" s="107"/>
      <c r="L528" s="107"/>
      <c r="M528" s="111">
        <f t="shared" si="8"/>
        <v>0</v>
      </c>
    </row>
    <row r="529" spans="2:13" ht="16.2" thickBot="1" x14ac:dyDescent="0.35">
      <c r="B529" s="108">
        <v>523</v>
      </c>
      <c r="C529" s="110" t="s">
        <v>1089</v>
      </c>
      <c r="D529" s="110" t="s">
        <v>144</v>
      </c>
      <c r="E529" s="109">
        <v>1</v>
      </c>
      <c r="F529" s="109"/>
      <c r="G529" s="108"/>
      <c r="H529" s="108"/>
      <c r="I529" s="107">
        <v>0</v>
      </c>
      <c r="J529" s="107"/>
      <c r="K529" s="107"/>
      <c r="L529" s="107"/>
      <c r="M529" s="111">
        <f t="shared" si="8"/>
        <v>0</v>
      </c>
    </row>
    <row r="530" spans="2:13" ht="16.2" thickBot="1" x14ac:dyDescent="0.35">
      <c r="B530" s="108">
        <v>524</v>
      </c>
      <c r="C530" s="110" t="s">
        <v>1088</v>
      </c>
      <c r="D530" s="110" t="s">
        <v>1087</v>
      </c>
      <c r="E530" s="109">
        <v>1</v>
      </c>
      <c r="F530" s="109"/>
      <c r="G530" s="108"/>
      <c r="H530" s="108"/>
      <c r="I530" s="107">
        <v>0</v>
      </c>
      <c r="J530" s="107"/>
      <c r="K530" s="107"/>
      <c r="L530" s="107"/>
      <c r="M530" s="111">
        <f t="shared" si="8"/>
        <v>0</v>
      </c>
    </row>
    <row r="531" spans="2:13" ht="16.2" thickBot="1" x14ac:dyDescent="0.35">
      <c r="B531" s="108">
        <v>525</v>
      </c>
      <c r="C531" s="110" t="s">
        <v>1086</v>
      </c>
      <c r="D531" s="110" t="s">
        <v>46</v>
      </c>
      <c r="E531" s="109">
        <v>1</v>
      </c>
      <c r="F531" s="109"/>
      <c r="G531" s="108"/>
      <c r="H531" s="108"/>
      <c r="I531" s="107">
        <v>0</v>
      </c>
      <c r="J531" s="107"/>
      <c r="K531" s="107"/>
      <c r="L531" s="107"/>
      <c r="M531" s="111">
        <f t="shared" si="8"/>
        <v>0</v>
      </c>
    </row>
    <row r="532" spans="2:13" ht="16.2" thickBot="1" x14ac:dyDescent="0.35">
      <c r="B532" s="108">
        <v>526</v>
      </c>
      <c r="C532" s="110" t="s">
        <v>1085</v>
      </c>
      <c r="D532" s="110" t="s">
        <v>77</v>
      </c>
      <c r="E532" s="109">
        <v>1</v>
      </c>
      <c r="F532" s="109"/>
      <c r="G532" s="108"/>
      <c r="H532" s="108"/>
      <c r="I532" s="107">
        <v>0</v>
      </c>
      <c r="J532" s="107"/>
      <c r="K532" s="107"/>
      <c r="L532" s="107"/>
      <c r="M532" s="111">
        <f t="shared" si="8"/>
        <v>0</v>
      </c>
    </row>
    <row r="533" spans="2:13" ht="16.2" thickBot="1" x14ac:dyDescent="0.35">
      <c r="B533" s="108">
        <v>527</v>
      </c>
      <c r="C533" s="110" t="s">
        <v>1083</v>
      </c>
      <c r="D533" s="110" t="s">
        <v>87</v>
      </c>
      <c r="E533" s="109">
        <v>1</v>
      </c>
      <c r="F533" s="109"/>
      <c r="G533" s="108"/>
      <c r="H533" s="108"/>
      <c r="I533" s="107">
        <v>0</v>
      </c>
      <c r="J533" s="107"/>
      <c r="K533" s="107"/>
      <c r="L533" s="107"/>
      <c r="M533" s="111">
        <f t="shared" si="8"/>
        <v>0</v>
      </c>
    </row>
    <row r="534" spans="2:13" ht="16.2" thickBot="1" x14ac:dyDescent="0.35">
      <c r="B534" s="108">
        <v>528</v>
      </c>
      <c r="C534" s="110" t="s">
        <v>1082</v>
      </c>
      <c r="D534" s="110" t="s">
        <v>200</v>
      </c>
      <c r="E534" s="109">
        <v>1</v>
      </c>
      <c r="F534" s="109"/>
      <c r="G534" s="108"/>
      <c r="H534" s="108"/>
      <c r="I534" s="107">
        <v>0</v>
      </c>
      <c r="J534" s="107"/>
      <c r="K534" s="107"/>
      <c r="L534" s="107"/>
      <c r="M534" s="111">
        <f t="shared" si="8"/>
        <v>0</v>
      </c>
    </row>
    <row r="535" spans="2:13" ht="16.2" thickBot="1" x14ac:dyDescent="0.35">
      <c r="B535" s="108">
        <v>529</v>
      </c>
      <c r="C535" s="110" t="s">
        <v>1080</v>
      </c>
      <c r="D535" s="110" t="s">
        <v>87</v>
      </c>
      <c r="E535" s="109">
        <v>1</v>
      </c>
      <c r="F535" s="109"/>
      <c r="G535" s="108"/>
      <c r="H535" s="108"/>
      <c r="I535" s="107">
        <v>0</v>
      </c>
      <c r="J535" s="107"/>
      <c r="K535" s="107"/>
      <c r="L535" s="107"/>
      <c r="M535" s="111">
        <f t="shared" si="8"/>
        <v>0</v>
      </c>
    </row>
    <row r="536" spans="2:13" ht="16.2" thickBot="1" x14ac:dyDescent="0.35">
      <c r="B536" s="108">
        <v>530</v>
      </c>
      <c r="C536" s="110" t="s">
        <v>1079</v>
      </c>
      <c r="D536" s="110" t="s">
        <v>1078</v>
      </c>
      <c r="E536" s="109">
        <v>1</v>
      </c>
      <c r="F536" s="109"/>
      <c r="G536" s="108"/>
      <c r="H536" s="108"/>
      <c r="I536" s="107">
        <v>0</v>
      </c>
      <c r="J536" s="107"/>
      <c r="K536" s="107"/>
      <c r="L536" s="107"/>
      <c r="M536" s="111">
        <f t="shared" si="8"/>
        <v>0</v>
      </c>
    </row>
    <row r="537" spans="2:13" ht="16.2" thickBot="1" x14ac:dyDescent="0.35">
      <c r="B537" s="108">
        <v>531</v>
      </c>
      <c r="C537" s="110" t="s">
        <v>1077</v>
      </c>
      <c r="D537" s="110" t="s">
        <v>9</v>
      </c>
      <c r="E537" s="109">
        <v>1</v>
      </c>
      <c r="F537" s="109"/>
      <c r="G537" s="108"/>
      <c r="H537" s="108"/>
      <c r="I537" s="107">
        <v>0</v>
      </c>
      <c r="J537" s="107"/>
      <c r="K537" s="107"/>
      <c r="L537" s="107"/>
      <c r="M537" s="111">
        <f t="shared" si="8"/>
        <v>0</v>
      </c>
    </row>
    <row r="538" spans="2:13" ht="16.2" thickBot="1" x14ac:dyDescent="0.35">
      <c r="B538" s="108">
        <v>532</v>
      </c>
      <c r="C538" s="110" t="s">
        <v>1076</v>
      </c>
      <c r="D538" s="110" t="s">
        <v>1075</v>
      </c>
      <c r="E538" s="109">
        <v>1</v>
      </c>
      <c r="F538" s="109"/>
      <c r="G538" s="108"/>
      <c r="H538" s="108"/>
      <c r="I538" s="107">
        <v>0</v>
      </c>
      <c r="J538" s="107"/>
      <c r="K538" s="107"/>
      <c r="L538" s="107"/>
      <c r="M538" s="111">
        <f t="shared" si="8"/>
        <v>0</v>
      </c>
    </row>
    <row r="539" spans="2:13" ht="16.2" thickBot="1" x14ac:dyDescent="0.35">
      <c r="B539" s="108">
        <v>533</v>
      </c>
      <c r="C539" s="110" t="s">
        <v>1074</v>
      </c>
      <c r="D539" s="110" t="s">
        <v>1073</v>
      </c>
      <c r="E539" s="109">
        <v>1</v>
      </c>
      <c r="F539" s="109"/>
      <c r="G539" s="108"/>
      <c r="H539" s="108"/>
      <c r="I539" s="107">
        <v>0</v>
      </c>
      <c r="J539" s="107"/>
      <c r="K539" s="107"/>
      <c r="L539" s="107"/>
      <c r="M539" s="111">
        <f t="shared" si="8"/>
        <v>0</v>
      </c>
    </row>
    <row r="540" spans="2:13" ht="16.2" thickBot="1" x14ac:dyDescent="0.35">
      <c r="B540" s="108">
        <v>534</v>
      </c>
      <c r="C540" s="110" t="s">
        <v>1072</v>
      </c>
      <c r="D540" s="110" t="s">
        <v>208</v>
      </c>
      <c r="E540" s="109">
        <v>1</v>
      </c>
      <c r="F540" s="109"/>
      <c r="G540" s="108"/>
      <c r="H540" s="108"/>
      <c r="I540" s="107">
        <v>0</v>
      </c>
      <c r="J540" s="107"/>
      <c r="K540" s="107"/>
      <c r="L540" s="107"/>
      <c r="M540" s="111">
        <f t="shared" si="8"/>
        <v>0</v>
      </c>
    </row>
    <row r="541" spans="2:13" ht="16.2" thickBot="1" x14ac:dyDescent="0.35">
      <c r="B541" s="108">
        <v>535</v>
      </c>
      <c r="C541" s="110" t="s">
        <v>1071</v>
      </c>
      <c r="D541" s="110" t="s">
        <v>473</v>
      </c>
      <c r="E541" s="109">
        <v>1</v>
      </c>
      <c r="F541" s="109"/>
      <c r="G541" s="108"/>
      <c r="H541" s="108"/>
      <c r="I541" s="107">
        <v>0</v>
      </c>
      <c r="J541" s="107"/>
      <c r="K541" s="107"/>
      <c r="L541" s="107"/>
      <c r="M541" s="111">
        <f t="shared" si="8"/>
        <v>0</v>
      </c>
    </row>
    <row r="542" spans="2:13" ht="16.2" thickBot="1" x14ac:dyDescent="0.35">
      <c r="B542" s="108">
        <v>536</v>
      </c>
      <c r="C542" s="110" t="s">
        <v>1070</v>
      </c>
      <c r="D542" s="110" t="s">
        <v>184</v>
      </c>
      <c r="E542" s="109">
        <v>1</v>
      </c>
      <c r="F542" s="109"/>
      <c r="G542" s="108"/>
      <c r="H542" s="108"/>
      <c r="I542" s="107">
        <v>0</v>
      </c>
      <c r="J542" s="107"/>
      <c r="K542" s="107"/>
      <c r="L542" s="107"/>
      <c r="M542" s="111">
        <f t="shared" si="8"/>
        <v>0</v>
      </c>
    </row>
    <row r="543" spans="2:13" ht="16.2" thickBot="1" x14ac:dyDescent="0.35">
      <c r="B543" s="108">
        <v>537</v>
      </c>
      <c r="C543" s="110" t="s">
        <v>1069</v>
      </c>
      <c r="D543" s="110" t="s">
        <v>619</v>
      </c>
      <c r="E543" s="109">
        <v>1</v>
      </c>
      <c r="F543" s="109"/>
      <c r="G543" s="108"/>
      <c r="H543" s="108"/>
      <c r="I543" s="107">
        <v>0</v>
      </c>
      <c r="J543" s="107"/>
      <c r="K543" s="107"/>
      <c r="L543" s="107"/>
      <c r="M543" s="111">
        <f t="shared" si="8"/>
        <v>0</v>
      </c>
    </row>
    <row r="544" spans="2:13" ht="16.2" thickBot="1" x14ac:dyDescent="0.35">
      <c r="B544" s="108">
        <v>538</v>
      </c>
      <c r="C544" s="110" t="s">
        <v>1068</v>
      </c>
      <c r="D544" s="110" t="s">
        <v>616</v>
      </c>
      <c r="E544" s="109">
        <v>1</v>
      </c>
      <c r="F544" s="109"/>
      <c r="G544" s="108"/>
      <c r="H544" s="108"/>
      <c r="I544" s="107">
        <v>0</v>
      </c>
      <c r="J544" s="107"/>
      <c r="K544" s="107"/>
      <c r="L544" s="107"/>
      <c r="M544" s="111">
        <f t="shared" si="8"/>
        <v>0</v>
      </c>
    </row>
    <row r="545" spans="2:13" ht="16.2" thickBot="1" x14ac:dyDescent="0.35">
      <c r="B545" s="108">
        <v>539</v>
      </c>
      <c r="C545" s="110" t="s">
        <v>1067</v>
      </c>
      <c r="D545" s="110" t="s">
        <v>15</v>
      </c>
      <c r="E545" s="109">
        <v>1</v>
      </c>
      <c r="F545" s="109"/>
      <c r="G545" s="108"/>
      <c r="H545" s="108"/>
      <c r="I545" s="107">
        <v>0</v>
      </c>
      <c r="J545" s="107"/>
      <c r="K545" s="107"/>
      <c r="L545" s="107"/>
      <c r="M545" s="111">
        <f t="shared" si="8"/>
        <v>0</v>
      </c>
    </row>
    <row r="546" spans="2:13" ht="16.2" thickBot="1" x14ac:dyDescent="0.35">
      <c r="B546" s="108">
        <v>540</v>
      </c>
      <c r="C546" s="110" t="s">
        <v>1066</v>
      </c>
      <c r="D546" s="110" t="s">
        <v>1065</v>
      </c>
      <c r="E546" s="109">
        <v>2</v>
      </c>
      <c r="F546" s="109"/>
      <c r="G546" s="108"/>
      <c r="H546" s="108"/>
      <c r="I546" s="107">
        <v>0</v>
      </c>
      <c r="J546" s="107">
        <v>0</v>
      </c>
      <c r="K546" s="107"/>
      <c r="L546" s="107"/>
      <c r="M546" s="111">
        <f t="shared" si="8"/>
        <v>0</v>
      </c>
    </row>
    <row r="547" spans="2:13" ht="16.2" thickBot="1" x14ac:dyDescent="0.35">
      <c r="B547" s="108">
        <v>541</v>
      </c>
      <c r="C547" s="110" t="s">
        <v>1064</v>
      </c>
      <c r="D547" s="110" t="s">
        <v>49</v>
      </c>
      <c r="E547" s="109">
        <v>1</v>
      </c>
      <c r="F547" s="109"/>
      <c r="G547" s="108"/>
      <c r="H547" s="108"/>
      <c r="I547" s="107">
        <v>0</v>
      </c>
      <c r="J547" s="107"/>
      <c r="K547" s="107"/>
      <c r="L547" s="107"/>
      <c r="M547" s="111">
        <f t="shared" si="8"/>
        <v>0</v>
      </c>
    </row>
    <row r="548" spans="2:13" ht="16.2" thickBot="1" x14ac:dyDescent="0.35">
      <c r="B548" s="108">
        <v>542</v>
      </c>
      <c r="C548" s="110" t="s">
        <v>1063</v>
      </c>
      <c r="D548" s="110" t="s">
        <v>60</v>
      </c>
      <c r="E548" s="109">
        <v>1</v>
      </c>
      <c r="F548" s="109"/>
      <c r="G548" s="108"/>
      <c r="H548" s="108"/>
      <c r="I548" s="107">
        <v>0</v>
      </c>
      <c r="J548" s="107"/>
      <c r="K548" s="107"/>
      <c r="L548" s="107"/>
      <c r="M548" s="111">
        <f t="shared" si="8"/>
        <v>0</v>
      </c>
    </row>
    <row r="549" spans="2:13" ht="16.2" thickBot="1" x14ac:dyDescent="0.35">
      <c r="B549" s="108">
        <v>543</v>
      </c>
      <c r="C549" s="110" t="s">
        <v>1062</v>
      </c>
      <c r="D549" s="110" t="s">
        <v>424</v>
      </c>
      <c r="E549" s="109">
        <v>1</v>
      </c>
      <c r="F549" s="109"/>
      <c r="G549" s="108"/>
      <c r="H549" s="108"/>
      <c r="I549" s="107">
        <v>0</v>
      </c>
      <c r="J549" s="107"/>
      <c r="K549" s="107"/>
      <c r="L549" s="107"/>
      <c r="M549" s="111">
        <f t="shared" si="8"/>
        <v>0</v>
      </c>
    </row>
    <row r="550" spans="2:13" ht="16.2" thickBot="1" x14ac:dyDescent="0.35">
      <c r="B550" s="108">
        <v>544</v>
      </c>
      <c r="C550" s="110" t="s">
        <v>366</v>
      </c>
      <c r="D550" s="110" t="s">
        <v>689</v>
      </c>
      <c r="E550" s="109">
        <v>1</v>
      </c>
      <c r="F550" s="109"/>
      <c r="G550" s="108"/>
      <c r="H550" s="108"/>
      <c r="I550" s="107">
        <v>0</v>
      </c>
      <c r="J550" s="107"/>
      <c r="K550" s="107"/>
      <c r="L550" s="107"/>
      <c r="M550" s="111">
        <f t="shared" si="8"/>
        <v>0</v>
      </c>
    </row>
    <row r="551" spans="2:13" ht="16.2" thickBot="1" x14ac:dyDescent="0.35">
      <c r="B551" s="108">
        <v>545</v>
      </c>
      <c r="C551" s="110" t="s">
        <v>1060</v>
      </c>
      <c r="D551" s="110" t="s">
        <v>1059</v>
      </c>
      <c r="E551" s="109">
        <v>1</v>
      </c>
      <c r="F551" s="109"/>
      <c r="G551" s="108"/>
      <c r="H551" s="108"/>
      <c r="I551" s="107">
        <v>0</v>
      </c>
      <c r="J551" s="107"/>
      <c r="K551" s="107"/>
      <c r="L551" s="107"/>
      <c r="M551" s="111">
        <f t="shared" si="8"/>
        <v>0</v>
      </c>
    </row>
    <row r="552" spans="2:13" ht="16.2" thickBot="1" x14ac:dyDescent="0.35">
      <c r="B552" s="108">
        <v>546</v>
      </c>
      <c r="C552" s="110" t="s">
        <v>1057</v>
      </c>
      <c r="D552" s="110" t="s">
        <v>1056</v>
      </c>
      <c r="E552" s="109">
        <v>1</v>
      </c>
      <c r="F552" s="109"/>
      <c r="G552" s="108"/>
      <c r="H552" s="108"/>
      <c r="I552" s="107">
        <v>0</v>
      </c>
      <c r="J552" s="107"/>
      <c r="K552" s="107"/>
      <c r="L552" s="107"/>
      <c r="M552" s="111">
        <f t="shared" si="8"/>
        <v>0</v>
      </c>
    </row>
    <row r="553" spans="2:13" ht="16.2" thickBot="1" x14ac:dyDescent="0.35">
      <c r="B553" s="108">
        <v>547</v>
      </c>
      <c r="C553" s="110" t="s">
        <v>1055</v>
      </c>
      <c r="D553" s="110" t="s">
        <v>208</v>
      </c>
      <c r="E553" s="109">
        <v>1</v>
      </c>
      <c r="F553" s="109"/>
      <c r="G553" s="108"/>
      <c r="H553" s="108"/>
      <c r="I553" s="107">
        <v>0</v>
      </c>
      <c r="J553" s="107"/>
      <c r="K553" s="107"/>
      <c r="L553" s="107"/>
      <c r="M553" s="111">
        <f t="shared" si="8"/>
        <v>0</v>
      </c>
    </row>
    <row r="554" spans="2:13" ht="16.2" thickBot="1" x14ac:dyDescent="0.35">
      <c r="B554" s="108">
        <v>548</v>
      </c>
      <c r="C554" s="110" t="s">
        <v>1054</v>
      </c>
      <c r="D554" s="110" t="s">
        <v>103</v>
      </c>
      <c r="E554" s="109">
        <v>1</v>
      </c>
      <c r="F554" s="109"/>
      <c r="G554" s="108"/>
      <c r="H554" s="108"/>
      <c r="I554" s="107">
        <v>0</v>
      </c>
      <c r="J554" s="107"/>
      <c r="K554" s="107"/>
      <c r="L554" s="107"/>
      <c r="M554" s="111">
        <f t="shared" si="8"/>
        <v>0</v>
      </c>
    </row>
    <row r="555" spans="2:13" ht="16.2" thickBot="1" x14ac:dyDescent="0.35">
      <c r="B555" s="108">
        <v>549</v>
      </c>
      <c r="C555" s="110" t="s">
        <v>1053</v>
      </c>
      <c r="D555" s="110" t="s">
        <v>498</v>
      </c>
      <c r="E555" s="109">
        <v>1</v>
      </c>
      <c r="F555" s="109"/>
      <c r="G555" s="108"/>
      <c r="H555" s="108"/>
      <c r="I555" s="107">
        <v>0</v>
      </c>
      <c r="J555" s="107"/>
      <c r="K555" s="107"/>
      <c r="L555" s="107"/>
      <c r="M555" s="111">
        <f t="shared" si="8"/>
        <v>0</v>
      </c>
    </row>
    <row r="556" spans="2:13" ht="16.2" thickBot="1" x14ac:dyDescent="0.35">
      <c r="B556" s="108">
        <v>550</v>
      </c>
      <c r="C556" s="110" t="s">
        <v>1353</v>
      </c>
      <c r="D556" s="110" t="s">
        <v>916</v>
      </c>
      <c r="E556" s="109">
        <v>1</v>
      </c>
      <c r="F556" s="109"/>
      <c r="G556" s="108"/>
      <c r="H556" s="108"/>
      <c r="I556" s="107"/>
      <c r="J556" s="107">
        <v>0</v>
      </c>
      <c r="K556" s="107"/>
      <c r="L556" s="107"/>
      <c r="M556" s="111">
        <f t="shared" si="8"/>
        <v>0</v>
      </c>
    </row>
    <row r="557" spans="2:13" ht="16.2" thickBot="1" x14ac:dyDescent="0.35">
      <c r="B557" s="108">
        <v>551</v>
      </c>
      <c r="C557" s="110" t="s">
        <v>1351</v>
      </c>
      <c r="D557" s="110" t="s">
        <v>498</v>
      </c>
      <c r="E557" s="109">
        <v>1</v>
      </c>
      <c r="F557" s="109"/>
      <c r="G557" s="108"/>
      <c r="H557" s="108"/>
      <c r="I557" s="107"/>
      <c r="J557" s="107">
        <v>0</v>
      </c>
      <c r="K557" s="107"/>
      <c r="L557" s="107"/>
      <c r="M557" s="111">
        <f t="shared" si="8"/>
        <v>0</v>
      </c>
    </row>
    <row r="558" spans="2:13" ht="16.2" thickBot="1" x14ac:dyDescent="0.35">
      <c r="B558" s="108">
        <v>552</v>
      </c>
      <c r="C558" s="110" t="s">
        <v>1350</v>
      </c>
      <c r="D558" s="110" t="s">
        <v>184</v>
      </c>
      <c r="E558" s="109">
        <v>1</v>
      </c>
      <c r="F558" s="109"/>
      <c r="G558" s="108"/>
      <c r="H558" s="108"/>
      <c r="I558" s="107"/>
      <c r="J558" s="107">
        <v>0</v>
      </c>
      <c r="K558" s="107"/>
      <c r="L558" s="107"/>
      <c r="M558" s="111">
        <f t="shared" si="8"/>
        <v>0</v>
      </c>
    </row>
    <row r="559" spans="2:13" ht="16.2" thickBot="1" x14ac:dyDescent="0.35">
      <c r="B559" s="108">
        <v>553</v>
      </c>
      <c r="C559" s="110" t="s">
        <v>1348</v>
      </c>
      <c r="D559" s="110" t="s">
        <v>210</v>
      </c>
      <c r="E559" s="109">
        <v>1</v>
      </c>
      <c r="F559" s="109"/>
      <c r="G559" s="108"/>
      <c r="H559" s="108"/>
      <c r="I559" s="107"/>
      <c r="J559" s="107">
        <v>0</v>
      </c>
      <c r="K559" s="107"/>
      <c r="L559" s="107"/>
      <c r="M559" s="111">
        <f t="shared" si="8"/>
        <v>0</v>
      </c>
    </row>
    <row r="560" spans="2:13" ht="16.2" thickBot="1" x14ac:dyDescent="0.35">
      <c r="B560" s="108">
        <v>554</v>
      </c>
      <c r="C560" s="110" t="s">
        <v>1347</v>
      </c>
      <c r="D560" s="110" t="s">
        <v>1</v>
      </c>
      <c r="E560" s="109">
        <v>1</v>
      </c>
      <c r="F560" s="109"/>
      <c r="G560" s="108"/>
      <c r="H560" s="108"/>
      <c r="I560" s="107"/>
      <c r="J560" s="107">
        <v>0</v>
      </c>
      <c r="K560" s="107"/>
      <c r="L560" s="107"/>
      <c r="M560" s="111">
        <f t="shared" si="8"/>
        <v>0</v>
      </c>
    </row>
    <row r="561" spans="2:13" ht="16.2" thickBot="1" x14ac:dyDescent="0.35">
      <c r="B561" s="108">
        <v>555</v>
      </c>
      <c r="C561" s="110" t="s">
        <v>1346</v>
      </c>
      <c r="D561" s="110" t="s">
        <v>1345</v>
      </c>
      <c r="E561" s="109">
        <v>1</v>
      </c>
      <c r="F561" s="109"/>
      <c r="G561" s="108"/>
      <c r="H561" s="108"/>
      <c r="I561" s="107"/>
      <c r="J561" s="107">
        <v>0</v>
      </c>
      <c r="K561" s="107"/>
      <c r="L561" s="107"/>
      <c r="M561" s="111">
        <f t="shared" si="8"/>
        <v>0</v>
      </c>
    </row>
    <row r="562" spans="2:13" ht="16.2" thickBot="1" x14ac:dyDescent="0.35">
      <c r="B562" s="108">
        <v>556</v>
      </c>
      <c r="C562" s="110" t="s">
        <v>1344</v>
      </c>
      <c r="D562" s="110" t="s">
        <v>139</v>
      </c>
      <c r="E562" s="109">
        <v>1</v>
      </c>
      <c r="F562" s="109"/>
      <c r="G562" s="108"/>
      <c r="H562" s="108"/>
      <c r="I562" s="107"/>
      <c r="J562" s="107">
        <v>0</v>
      </c>
      <c r="K562" s="107"/>
      <c r="L562" s="107"/>
      <c r="M562" s="111">
        <f t="shared" si="8"/>
        <v>0</v>
      </c>
    </row>
    <row r="563" spans="2:13" ht="16.2" thickBot="1" x14ac:dyDescent="0.35">
      <c r="B563" s="108">
        <v>557</v>
      </c>
      <c r="C563" s="110" t="s">
        <v>1342</v>
      </c>
      <c r="D563" s="110" t="s">
        <v>473</v>
      </c>
      <c r="E563" s="109">
        <v>1</v>
      </c>
      <c r="F563" s="109"/>
      <c r="G563" s="108"/>
      <c r="H563" s="108"/>
      <c r="I563" s="107"/>
      <c r="J563" s="107">
        <v>0</v>
      </c>
      <c r="K563" s="107"/>
      <c r="L563" s="107"/>
      <c r="M563" s="111">
        <f t="shared" si="8"/>
        <v>0</v>
      </c>
    </row>
    <row r="564" spans="2:13" ht="16.2" thickBot="1" x14ac:dyDescent="0.35">
      <c r="B564" s="108">
        <v>558</v>
      </c>
      <c r="C564" s="110" t="s">
        <v>1341</v>
      </c>
      <c r="D564" s="110" t="s">
        <v>210</v>
      </c>
      <c r="E564" s="109">
        <v>1</v>
      </c>
      <c r="F564" s="109"/>
      <c r="G564" s="108"/>
      <c r="H564" s="108"/>
      <c r="I564" s="107"/>
      <c r="J564" s="107">
        <v>0</v>
      </c>
      <c r="K564" s="107"/>
      <c r="L564" s="107"/>
      <c r="M564" s="111">
        <f t="shared" si="8"/>
        <v>0</v>
      </c>
    </row>
    <row r="565" spans="2:13" ht="16.2" thickBot="1" x14ac:dyDescent="0.35">
      <c r="B565" s="108">
        <v>559</v>
      </c>
      <c r="C565" s="110" t="s">
        <v>1338</v>
      </c>
      <c r="D565" s="110" t="s">
        <v>1337</v>
      </c>
      <c r="E565" s="109">
        <v>1</v>
      </c>
      <c r="F565" s="109"/>
      <c r="G565" s="108"/>
      <c r="H565" s="108"/>
      <c r="I565" s="107"/>
      <c r="J565" s="107">
        <v>0</v>
      </c>
      <c r="K565" s="107"/>
      <c r="L565" s="107"/>
      <c r="M565" s="111">
        <f t="shared" si="8"/>
        <v>0</v>
      </c>
    </row>
    <row r="566" spans="2:13" ht="16.2" thickBot="1" x14ac:dyDescent="0.35">
      <c r="B566" s="108">
        <v>560</v>
      </c>
      <c r="C566" s="110" t="s">
        <v>1336</v>
      </c>
      <c r="D566" s="110" t="s">
        <v>210</v>
      </c>
      <c r="E566" s="109">
        <v>1</v>
      </c>
      <c r="F566" s="109"/>
      <c r="G566" s="108"/>
      <c r="H566" s="108"/>
      <c r="I566" s="107"/>
      <c r="J566" s="107">
        <v>0</v>
      </c>
      <c r="K566" s="107"/>
      <c r="L566" s="107"/>
      <c r="M566" s="111">
        <f t="shared" si="8"/>
        <v>0</v>
      </c>
    </row>
    <row r="567" spans="2:13" ht="16.2" thickBot="1" x14ac:dyDescent="0.35">
      <c r="B567" s="108">
        <v>561</v>
      </c>
      <c r="C567" s="110" t="s">
        <v>1335</v>
      </c>
      <c r="D567" s="110" t="s">
        <v>1312</v>
      </c>
      <c r="E567" s="109">
        <v>1</v>
      </c>
      <c r="F567" s="109"/>
      <c r="G567" s="108"/>
      <c r="H567" s="108"/>
      <c r="I567" s="107"/>
      <c r="J567" s="107">
        <v>0</v>
      </c>
      <c r="K567" s="107"/>
      <c r="L567" s="107"/>
      <c r="M567" s="111">
        <f t="shared" si="8"/>
        <v>0</v>
      </c>
    </row>
    <row r="568" spans="2:13" ht="16.2" thickBot="1" x14ac:dyDescent="0.35">
      <c r="B568" s="108">
        <v>562</v>
      </c>
      <c r="C568" s="110" t="s">
        <v>1334</v>
      </c>
      <c r="D568" s="110" t="s">
        <v>26</v>
      </c>
      <c r="E568" s="109">
        <v>1</v>
      </c>
      <c r="F568" s="109"/>
      <c r="G568" s="108"/>
      <c r="H568" s="108"/>
      <c r="I568" s="107"/>
      <c r="J568" s="107">
        <v>0</v>
      </c>
      <c r="K568" s="107"/>
      <c r="L568" s="107"/>
      <c r="M568" s="111">
        <f t="shared" si="8"/>
        <v>0</v>
      </c>
    </row>
    <row r="569" spans="2:13" ht="16.2" thickBot="1" x14ac:dyDescent="0.35">
      <c r="B569" s="108">
        <v>563</v>
      </c>
      <c r="C569" s="110" t="s">
        <v>1333</v>
      </c>
      <c r="D569" s="110" t="s">
        <v>507</v>
      </c>
      <c r="E569" s="109">
        <v>1</v>
      </c>
      <c r="F569" s="109"/>
      <c r="G569" s="108"/>
      <c r="H569" s="108"/>
      <c r="I569" s="107"/>
      <c r="J569" s="107">
        <v>0</v>
      </c>
      <c r="K569" s="107"/>
      <c r="L569" s="107"/>
      <c r="M569" s="111">
        <f t="shared" si="8"/>
        <v>0</v>
      </c>
    </row>
    <row r="570" spans="2:13" ht="16.2" thickBot="1" x14ac:dyDescent="0.35">
      <c r="B570" s="108">
        <v>564</v>
      </c>
      <c r="C570" s="110" t="s">
        <v>1332</v>
      </c>
      <c r="D570" s="110" t="s">
        <v>15</v>
      </c>
      <c r="E570" s="109">
        <v>1</v>
      </c>
      <c r="F570" s="109"/>
      <c r="G570" s="108"/>
      <c r="H570" s="108"/>
      <c r="I570" s="107"/>
      <c r="J570" s="107">
        <v>0</v>
      </c>
      <c r="K570" s="107"/>
      <c r="L570" s="107"/>
      <c r="M570" s="111">
        <f t="shared" si="8"/>
        <v>0</v>
      </c>
    </row>
    <row r="571" spans="2:13" ht="16.2" thickBot="1" x14ac:dyDescent="0.35">
      <c r="B571" s="108">
        <v>565</v>
      </c>
      <c r="C571" s="110" t="s">
        <v>1330</v>
      </c>
      <c r="D571" s="110" t="s">
        <v>26</v>
      </c>
      <c r="E571" s="109">
        <v>1</v>
      </c>
      <c r="F571" s="109"/>
      <c r="G571" s="108"/>
      <c r="H571" s="108"/>
      <c r="I571" s="107"/>
      <c r="J571" s="107">
        <v>0</v>
      </c>
      <c r="K571" s="107"/>
      <c r="L571" s="107"/>
      <c r="M571" s="111">
        <f t="shared" si="8"/>
        <v>0</v>
      </c>
    </row>
    <row r="572" spans="2:13" ht="16.2" thickBot="1" x14ac:dyDescent="0.35">
      <c r="B572" s="108">
        <v>566</v>
      </c>
      <c r="C572" s="110" t="s">
        <v>1328</v>
      </c>
      <c r="D572" s="110" t="s">
        <v>686</v>
      </c>
      <c r="E572" s="109">
        <v>1</v>
      </c>
      <c r="F572" s="109"/>
      <c r="G572" s="108"/>
      <c r="H572" s="108"/>
      <c r="I572" s="107"/>
      <c r="J572" s="107">
        <v>0</v>
      </c>
      <c r="K572" s="107"/>
      <c r="L572" s="107"/>
      <c r="M572" s="111">
        <f t="shared" si="8"/>
        <v>0</v>
      </c>
    </row>
    <row r="573" spans="2:13" ht="16.2" thickBot="1" x14ac:dyDescent="0.35">
      <c r="B573" s="108">
        <v>567</v>
      </c>
      <c r="C573" s="110" t="s">
        <v>64</v>
      </c>
      <c r="D573" s="110" t="s">
        <v>141</v>
      </c>
      <c r="E573" s="109">
        <v>1</v>
      </c>
      <c r="F573" s="109"/>
      <c r="G573" s="108"/>
      <c r="H573" s="108"/>
      <c r="I573" s="107"/>
      <c r="J573" s="107">
        <v>0</v>
      </c>
      <c r="K573" s="107"/>
      <c r="L573" s="107"/>
      <c r="M573" s="111">
        <f t="shared" si="8"/>
        <v>0</v>
      </c>
    </row>
    <row r="574" spans="2:13" ht="16.2" thickBot="1" x14ac:dyDescent="0.35">
      <c r="B574" s="108">
        <v>568</v>
      </c>
      <c r="C574" s="110" t="s">
        <v>1327</v>
      </c>
      <c r="D574" s="110" t="s">
        <v>1326</v>
      </c>
      <c r="E574" s="109">
        <v>1</v>
      </c>
      <c r="F574" s="109"/>
      <c r="G574" s="108"/>
      <c r="H574" s="108"/>
      <c r="I574" s="107"/>
      <c r="J574" s="107">
        <v>0</v>
      </c>
      <c r="K574" s="107"/>
      <c r="L574" s="107"/>
      <c r="M574" s="111">
        <f t="shared" si="8"/>
        <v>0</v>
      </c>
    </row>
    <row r="575" spans="2:13" ht="16.2" thickBot="1" x14ac:dyDescent="0.35">
      <c r="B575" s="108">
        <v>569</v>
      </c>
      <c r="C575" s="110" t="s">
        <v>1324</v>
      </c>
      <c r="D575" s="110" t="s">
        <v>1323</v>
      </c>
      <c r="E575" s="109">
        <v>1</v>
      </c>
      <c r="F575" s="109"/>
      <c r="G575" s="108"/>
      <c r="H575" s="108"/>
      <c r="I575" s="107"/>
      <c r="J575" s="107">
        <v>0</v>
      </c>
      <c r="K575" s="107"/>
      <c r="L575" s="107"/>
      <c r="M575" s="111">
        <f t="shared" si="8"/>
        <v>0</v>
      </c>
    </row>
    <row r="576" spans="2:13" ht="16.2" thickBot="1" x14ac:dyDescent="0.35">
      <c r="B576" s="108">
        <v>570</v>
      </c>
      <c r="C576" s="110" t="s">
        <v>1321</v>
      </c>
      <c r="D576" s="110" t="s">
        <v>912</v>
      </c>
      <c r="E576" s="109">
        <v>1</v>
      </c>
      <c r="F576" s="109"/>
      <c r="G576" s="108"/>
      <c r="H576" s="108"/>
      <c r="I576" s="107"/>
      <c r="J576" s="107">
        <v>0</v>
      </c>
      <c r="K576" s="107"/>
      <c r="L576" s="107"/>
      <c r="M576" s="111">
        <f t="shared" si="8"/>
        <v>0</v>
      </c>
    </row>
    <row r="577" spans="2:13" ht="16.2" thickBot="1" x14ac:dyDescent="0.35">
      <c r="B577" s="108">
        <v>571</v>
      </c>
      <c r="C577" s="110" t="s">
        <v>1320</v>
      </c>
      <c r="D577" s="110" t="s">
        <v>155</v>
      </c>
      <c r="E577" s="109">
        <v>1</v>
      </c>
      <c r="F577" s="109"/>
      <c r="G577" s="108"/>
      <c r="H577" s="108"/>
      <c r="I577" s="107"/>
      <c r="J577" s="107">
        <v>0</v>
      </c>
      <c r="K577" s="107"/>
      <c r="L577" s="107"/>
      <c r="M577" s="111">
        <f t="shared" si="8"/>
        <v>0</v>
      </c>
    </row>
    <row r="578" spans="2:13" ht="16.2" thickBot="1" x14ac:dyDescent="0.35">
      <c r="B578" s="108">
        <v>572</v>
      </c>
      <c r="C578" s="110" t="s">
        <v>1319</v>
      </c>
      <c r="D578" s="110" t="s">
        <v>1318</v>
      </c>
      <c r="E578" s="109">
        <v>1</v>
      </c>
      <c r="F578" s="109"/>
      <c r="G578" s="108"/>
      <c r="H578" s="108"/>
      <c r="I578" s="107"/>
      <c r="J578" s="107">
        <v>0</v>
      </c>
      <c r="K578" s="107"/>
      <c r="L578" s="107"/>
      <c r="M578" s="111">
        <f t="shared" si="8"/>
        <v>0</v>
      </c>
    </row>
    <row r="579" spans="2:13" ht="16.2" thickBot="1" x14ac:dyDescent="0.35">
      <c r="B579" s="108">
        <v>573</v>
      </c>
      <c r="C579" s="110" t="s">
        <v>1317</v>
      </c>
      <c r="D579" s="110" t="s">
        <v>1316</v>
      </c>
      <c r="E579" s="109">
        <v>1</v>
      </c>
      <c r="F579" s="109"/>
      <c r="G579" s="108"/>
      <c r="H579" s="108"/>
      <c r="I579" s="107"/>
      <c r="J579" s="107">
        <v>0</v>
      </c>
      <c r="K579" s="107"/>
      <c r="L579" s="107"/>
      <c r="M579" s="111">
        <f t="shared" si="8"/>
        <v>0</v>
      </c>
    </row>
    <row r="580" spans="2:13" ht="16.2" thickBot="1" x14ac:dyDescent="0.35">
      <c r="B580" s="108">
        <v>574</v>
      </c>
      <c r="C580" s="110" t="s">
        <v>1314</v>
      </c>
      <c r="D580" s="110" t="s">
        <v>12</v>
      </c>
      <c r="E580" s="109">
        <v>1</v>
      </c>
      <c r="F580" s="109"/>
      <c r="G580" s="108"/>
      <c r="H580" s="108"/>
      <c r="I580" s="107"/>
      <c r="J580" s="107">
        <v>0</v>
      </c>
      <c r="K580" s="107"/>
      <c r="L580" s="107"/>
      <c r="M580" s="111">
        <f t="shared" si="8"/>
        <v>0</v>
      </c>
    </row>
    <row r="581" spans="2:13" ht="16.2" thickBot="1" x14ac:dyDescent="0.35">
      <c r="B581" s="108">
        <v>575</v>
      </c>
      <c r="C581" s="110" t="s">
        <v>1313</v>
      </c>
      <c r="D581" s="110" t="s">
        <v>1312</v>
      </c>
      <c r="E581" s="109">
        <v>1</v>
      </c>
      <c r="F581" s="109"/>
      <c r="G581" s="108"/>
      <c r="H581" s="108"/>
      <c r="I581" s="107"/>
      <c r="J581" s="107">
        <v>0</v>
      </c>
      <c r="K581" s="107"/>
      <c r="L581" s="107"/>
      <c r="M581" s="111">
        <f t="shared" si="8"/>
        <v>0</v>
      </c>
    </row>
    <row r="582" spans="2:13" ht="16.2" thickBot="1" x14ac:dyDescent="0.35">
      <c r="B582" s="108">
        <v>576</v>
      </c>
      <c r="C582" s="110" t="s">
        <v>1311</v>
      </c>
      <c r="D582" s="110" t="s">
        <v>616</v>
      </c>
      <c r="E582" s="109">
        <v>1</v>
      </c>
      <c r="F582" s="109"/>
      <c r="G582" s="108"/>
      <c r="H582" s="108"/>
      <c r="I582" s="107"/>
      <c r="J582" s="107">
        <v>0</v>
      </c>
      <c r="K582" s="107"/>
      <c r="L582" s="107"/>
      <c r="M582" s="111">
        <f t="shared" si="8"/>
        <v>0</v>
      </c>
    </row>
  </sheetData>
  <sortState xmlns:xlrd2="http://schemas.microsoft.com/office/spreadsheetml/2017/richdata2" ref="C7:M582">
    <sortCondition descending="1" ref="M7:M582"/>
  </sortState>
  <mergeCells count="3">
    <mergeCell ref="B3:M3"/>
    <mergeCell ref="B4:M4"/>
    <mergeCell ref="B5:M5"/>
  </mergeCells>
  <pageMargins left="0.25" right="0.25" top="0.75" bottom="0.75" header="0.3" footer="0.3"/>
  <pageSetup paperSize="9" scale="62" fitToHeight="0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7F041-E6CA-49F2-A7AA-C980FB64C052}">
  <sheetPr>
    <pageSetUpPr fitToPage="1"/>
  </sheetPr>
  <dimension ref="B3:AD611"/>
  <sheetViews>
    <sheetView zoomScaleNormal="100" workbookViewId="0">
      <selection activeCell="T18" sqref="T18"/>
    </sheetView>
  </sheetViews>
  <sheetFormatPr defaultRowHeight="13.2" x14ac:dyDescent="0.25"/>
  <cols>
    <col min="1" max="1" width="8.88671875" style="46"/>
    <col min="2" max="2" width="4.88671875" style="46" bestFit="1" customWidth="1"/>
    <col min="3" max="3" width="29.109375" style="46" bestFit="1" customWidth="1"/>
    <col min="4" max="4" width="28.6640625" style="46" bestFit="1" customWidth="1"/>
    <col min="5" max="5" width="16.109375" style="46" bestFit="1" customWidth="1"/>
    <col min="6" max="6" width="59.88671875" style="46" bestFit="1" customWidth="1"/>
    <col min="7" max="16384" width="8.88671875" style="46"/>
  </cols>
  <sheetData>
    <row r="3" spans="2:30" ht="21" x14ac:dyDescent="0.25">
      <c r="B3" s="233" t="s">
        <v>318</v>
      </c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5"/>
    </row>
    <row r="4" spans="2:30" ht="21" x14ac:dyDescent="0.25">
      <c r="B4" s="224" t="s">
        <v>316</v>
      </c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</row>
    <row r="5" spans="2:30" ht="21" x14ac:dyDescent="0.25">
      <c r="B5" s="236" t="s">
        <v>337</v>
      </c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8"/>
    </row>
    <row r="6" spans="2:30" ht="15.6" x14ac:dyDescent="0.3"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</row>
    <row r="7" spans="2:30" ht="171" x14ac:dyDescent="0.35">
      <c r="B7" s="79"/>
      <c r="C7" s="79"/>
      <c r="D7" s="79"/>
      <c r="E7" s="79"/>
      <c r="F7" s="79"/>
      <c r="G7" s="99" t="s">
        <v>319</v>
      </c>
      <c r="H7" s="100" t="s">
        <v>352</v>
      </c>
      <c r="I7" s="100" t="s">
        <v>353</v>
      </c>
      <c r="J7" s="100" t="s">
        <v>354</v>
      </c>
      <c r="K7" s="100" t="s">
        <v>355</v>
      </c>
      <c r="L7" s="100" t="s">
        <v>356</v>
      </c>
      <c r="M7" s="100" t="s">
        <v>357</v>
      </c>
      <c r="N7" s="100" t="s">
        <v>358</v>
      </c>
      <c r="O7" s="99" t="s">
        <v>320</v>
      </c>
    </row>
    <row r="8" spans="2:30" ht="15.6" x14ac:dyDescent="0.3">
      <c r="B8" s="98"/>
      <c r="C8" s="239"/>
      <c r="D8" s="239"/>
      <c r="E8" s="98"/>
      <c r="F8" s="98"/>
      <c r="G8" s="97"/>
      <c r="H8" s="97"/>
      <c r="I8" s="97"/>
      <c r="J8" s="97"/>
      <c r="K8" s="97"/>
      <c r="L8" s="97"/>
      <c r="M8" s="97"/>
      <c r="N8" s="97"/>
      <c r="O8" s="97"/>
    </row>
    <row r="9" spans="2:30" ht="18" thickBot="1" x14ac:dyDescent="0.4">
      <c r="B9" s="77" t="s">
        <v>321</v>
      </c>
      <c r="C9" s="77" t="s">
        <v>313</v>
      </c>
      <c r="D9" s="77" t="s">
        <v>314</v>
      </c>
      <c r="E9" s="77" t="s">
        <v>322</v>
      </c>
      <c r="F9" s="77" t="s">
        <v>296</v>
      </c>
      <c r="G9" s="87"/>
      <c r="H9" s="232" t="s">
        <v>323</v>
      </c>
      <c r="I9" s="232"/>
      <c r="J9" s="232"/>
      <c r="K9" s="232"/>
      <c r="L9" s="232"/>
      <c r="M9" s="232"/>
      <c r="N9" s="232"/>
      <c r="O9" s="232"/>
    </row>
    <row r="10" spans="2:30" ht="18" thickBot="1" x14ac:dyDescent="0.4">
      <c r="B10" s="69">
        <v>1</v>
      </c>
      <c r="C10" s="76" t="s">
        <v>1415</v>
      </c>
      <c r="D10" s="76" t="s">
        <v>129</v>
      </c>
      <c r="E10" s="71" t="s">
        <v>324</v>
      </c>
      <c r="F10" s="70" t="s">
        <v>461</v>
      </c>
      <c r="G10" s="69">
        <v>1</v>
      </c>
      <c r="H10" s="85"/>
      <c r="I10" s="85"/>
      <c r="J10" s="85"/>
      <c r="K10" s="85"/>
      <c r="L10" s="67">
        <v>71</v>
      </c>
      <c r="M10" s="85"/>
      <c r="N10" s="85"/>
      <c r="O10" s="67">
        <f>SUM(H10:N10)</f>
        <v>71</v>
      </c>
    </row>
    <row r="11" spans="2:30" ht="18" thickBot="1" x14ac:dyDescent="0.4">
      <c r="B11" s="69">
        <v>2</v>
      </c>
      <c r="C11" s="76" t="s">
        <v>1424</v>
      </c>
      <c r="D11" s="76" t="s">
        <v>1423</v>
      </c>
      <c r="E11" s="71" t="s">
        <v>324</v>
      </c>
      <c r="F11" s="70" t="s">
        <v>1422</v>
      </c>
      <c r="G11" s="69">
        <v>1</v>
      </c>
      <c r="H11" s="85"/>
      <c r="I11" s="85"/>
      <c r="J11" s="85"/>
      <c r="K11" s="85"/>
      <c r="L11" s="67">
        <v>66</v>
      </c>
      <c r="M11" s="85"/>
      <c r="N11" s="85"/>
      <c r="O11" s="67">
        <f>SUM(H11:N11)</f>
        <v>66</v>
      </c>
    </row>
    <row r="12" spans="2:30" ht="18" thickBot="1" x14ac:dyDescent="0.4">
      <c r="B12" s="69">
        <v>3</v>
      </c>
      <c r="C12" s="76" t="s">
        <v>1139</v>
      </c>
      <c r="D12" s="76" t="s">
        <v>630</v>
      </c>
      <c r="E12" s="71" t="s">
        <v>324</v>
      </c>
      <c r="F12" s="70" t="s">
        <v>56</v>
      </c>
      <c r="G12" s="69">
        <v>1</v>
      </c>
      <c r="H12" s="85"/>
      <c r="I12" s="85"/>
      <c r="J12" s="85"/>
      <c r="K12" s="85">
        <v>46</v>
      </c>
      <c r="L12" s="85"/>
      <c r="M12" s="85"/>
      <c r="N12" s="85"/>
      <c r="O12" s="67">
        <f>SUM(H12:N12)</f>
        <v>46</v>
      </c>
    </row>
    <row r="13" spans="2:30" ht="18" thickBot="1" x14ac:dyDescent="0.4">
      <c r="B13" s="69">
        <v>4</v>
      </c>
      <c r="C13" s="75" t="s">
        <v>595</v>
      </c>
      <c r="D13" s="75" t="s">
        <v>594</v>
      </c>
      <c r="E13" s="71" t="s">
        <v>324</v>
      </c>
      <c r="F13" s="70" t="s">
        <v>585</v>
      </c>
      <c r="G13" s="69">
        <v>1</v>
      </c>
      <c r="H13" s="85"/>
      <c r="I13" s="85"/>
      <c r="J13" s="85">
        <v>0</v>
      </c>
      <c r="K13" s="85"/>
      <c r="L13" s="85"/>
      <c r="M13" s="85"/>
      <c r="N13" s="85"/>
      <c r="O13" s="67">
        <f>SUM(H13:N13)</f>
        <v>0</v>
      </c>
    </row>
    <row r="14" spans="2:30" ht="18" thickBot="1" x14ac:dyDescent="0.4">
      <c r="B14" s="69">
        <v>5</v>
      </c>
      <c r="C14" s="75" t="s">
        <v>1071</v>
      </c>
      <c r="D14" s="75" t="s">
        <v>473</v>
      </c>
      <c r="E14" s="71" t="s">
        <v>324</v>
      </c>
      <c r="F14" s="70" t="s">
        <v>191</v>
      </c>
      <c r="G14" s="69">
        <v>2</v>
      </c>
      <c r="H14" s="85"/>
      <c r="I14" s="85"/>
      <c r="J14" s="85"/>
      <c r="K14" s="85">
        <v>0</v>
      </c>
      <c r="L14" s="85">
        <v>0</v>
      </c>
      <c r="M14" s="85"/>
      <c r="N14" s="85"/>
      <c r="O14" s="67">
        <f>SUM(H14:N14)</f>
        <v>0</v>
      </c>
    </row>
    <row r="15" spans="2:30" ht="17.399999999999999" x14ac:dyDescent="0.35">
      <c r="B15" s="82"/>
      <c r="C15" s="181"/>
      <c r="D15" s="181"/>
      <c r="E15" s="84"/>
      <c r="F15" s="83"/>
      <c r="G15" s="82"/>
      <c r="H15" s="94"/>
      <c r="I15" s="94"/>
      <c r="J15" s="94"/>
      <c r="K15" s="94"/>
      <c r="L15" s="94"/>
      <c r="M15" s="94"/>
      <c r="N15" s="94"/>
      <c r="O15" s="94"/>
      <c r="P15" s="94"/>
    </row>
    <row r="16" spans="2:30" ht="18" thickBot="1" x14ac:dyDescent="0.4">
      <c r="B16" s="79" t="s">
        <v>321</v>
      </c>
      <c r="C16" s="79" t="s">
        <v>313</v>
      </c>
      <c r="D16" s="79" t="s">
        <v>314</v>
      </c>
      <c r="E16" s="79" t="s">
        <v>322</v>
      </c>
      <c r="F16" s="79" t="s">
        <v>296</v>
      </c>
      <c r="G16" s="78"/>
      <c r="H16" s="231" t="s">
        <v>323</v>
      </c>
      <c r="I16" s="231"/>
      <c r="J16" s="231"/>
      <c r="K16" s="231"/>
      <c r="L16" s="231"/>
      <c r="M16" s="231"/>
      <c r="N16" s="231"/>
      <c r="O16" s="231"/>
      <c r="Q16" s="82"/>
      <c r="R16" s="181"/>
      <c r="S16" s="181"/>
      <c r="T16" s="84"/>
      <c r="U16" s="83"/>
      <c r="V16" s="82"/>
      <c r="W16" s="94"/>
      <c r="X16" s="94"/>
      <c r="Y16" s="94"/>
      <c r="Z16" s="94"/>
      <c r="AA16" s="94"/>
      <c r="AB16" s="94"/>
      <c r="AC16" s="94"/>
      <c r="AD16" s="80"/>
    </row>
    <row r="17" spans="2:15" ht="18" thickBot="1" x14ac:dyDescent="0.4">
      <c r="B17" s="69">
        <v>1</v>
      </c>
      <c r="C17" s="76" t="s">
        <v>25</v>
      </c>
      <c r="D17" s="76" t="s">
        <v>26</v>
      </c>
      <c r="E17" s="71" t="s">
        <v>325</v>
      </c>
      <c r="F17" s="70" t="s">
        <v>28</v>
      </c>
      <c r="G17" s="69">
        <v>1</v>
      </c>
      <c r="H17" s="85">
        <v>92</v>
      </c>
      <c r="I17" s="85"/>
      <c r="J17" s="85"/>
      <c r="K17" s="85"/>
      <c r="L17" s="85"/>
      <c r="M17" s="85"/>
      <c r="N17" s="85"/>
      <c r="O17" s="67">
        <f>SUM(H17:N17)</f>
        <v>92</v>
      </c>
    </row>
    <row r="18" spans="2:15" ht="18" thickBot="1" x14ac:dyDescent="0.4">
      <c r="B18" s="69">
        <v>2</v>
      </c>
      <c r="C18" s="76" t="s">
        <v>1436</v>
      </c>
      <c r="D18" s="76" t="s">
        <v>112</v>
      </c>
      <c r="E18" s="71" t="s">
        <v>325</v>
      </c>
      <c r="F18" s="70" t="s">
        <v>1394</v>
      </c>
      <c r="G18" s="69">
        <v>1</v>
      </c>
      <c r="H18" s="85"/>
      <c r="I18" s="85"/>
      <c r="J18" s="85"/>
      <c r="K18" s="85"/>
      <c r="L18" s="85">
        <v>89</v>
      </c>
      <c r="M18" s="85"/>
      <c r="N18" s="85"/>
      <c r="O18" s="67">
        <f>SUM(H18:N18)</f>
        <v>89</v>
      </c>
    </row>
    <row r="19" spans="2:15" ht="18" thickBot="1" x14ac:dyDescent="0.4">
      <c r="B19" s="69">
        <v>3</v>
      </c>
      <c r="C19" s="76" t="s">
        <v>1151</v>
      </c>
      <c r="D19" s="76" t="s">
        <v>129</v>
      </c>
      <c r="E19" s="71" t="s">
        <v>325</v>
      </c>
      <c r="F19" s="70" t="s">
        <v>191</v>
      </c>
      <c r="G19" s="69">
        <v>1</v>
      </c>
      <c r="H19" s="85"/>
      <c r="I19" s="85"/>
      <c r="J19" s="85"/>
      <c r="K19" s="85">
        <v>57</v>
      </c>
      <c r="L19" s="85"/>
      <c r="M19" s="85"/>
      <c r="N19" s="85"/>
      <c r="O19" s="67">
        <f>SUM(H19:N19)</f>
        <v>57</v>
      </c>
    </row>
    <row r="20" spans="2:15" ht="17.399999999999999" x14ac:dyDescent="0.35"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</row>
    <row r="21" spans="2:15" ht="18" thickBot="1" x14ac:dyDescent="0.4">
      <c r="B21" s="79" t="s">
        <v>321</v>
      </c>
      <c r="C21" s="79" t="s">
        <v>313</v>
      </c>
      <c r="D21" s="79" t="s">
        <v>314</v>
      </c>
      <c r="E21" s="79" t="s">
        <v>322</v>
      </c>
      <c r="F21" s="79" t="s">
        <v>296</v>
      </c>
      <c r="G21" s="78"/>
      <c r="H21" s="231" t="s">
        <v>323</v>
      </c>
      <c r="I21" s="231"/>
      <c r="J21" s="231"/>
      <c r="K21" s="231"/>
      <c r="L21" s="231"/>
      <c r="M21" s="231"/>
      <c r="N21" s="231"/>
      <c r="O21" s="231"/>
    </row>
    <row r="22" spans="2:15" ht="18" thickBot="1" x14ac:dyDescent="0.4">
      <c r="B22" s="69">
        <v>1</v>
      </c>
      <c r="C22" s="76" t="s">
        <v>20</v>
      </c>
      <c r="D22" s="76" t="s">
        <v>21</v>
      </c>
      <c r="E22" s="71" t="s">
        <v>326</v>
      </c>
      <c r="F22" s="70" t="s">
        <v>23</v>
      </c>
      <c r="G22" s="69">
        <v>3</v>
      </c>
      <c r="H22" s="85">
        <v>94</v>
      </c>
      <c r="I22" s="85">
        <v>96</v>
      </c>
      <c r="J22" s="85">
        <v>86</v>
      </c>
      <c r="K22" s="85">
        <v>111</v>
      </c>
      <c r="L22" s="85"/>
      <c r="M22" s="85"/>
      <c r="N22" s="85"/>
      <c r="O22" s="67">
        <f t="shared" ref="O22:O53" si="0">SUM(H22:N22)</f>
        <v>387</v>
      </c>
    </row>
    <row r="23" spans="2:15" ht="18" thickBot="1" x14ac:dyDescent="0.4">
      <c r="B23" s="69">
        <v>2</v>
      </c>
      <c r="C23" s="76" t="s">
        <v>360</v>
      </c>
      <c r="D23" s="76" t="s">
        <v>188</v>
      </c>
      <c r="E23" s="71" t="s">
        <v>326</v>
      </c>
      <c r="F23" s="70" t="s">
        <v>362</v>
      </c>
      <c r="G23" s="69">
        <v>3</v>
      </c>
      <c r="H23" s="85"/>
      <c r="I23" s="85">
        <v>100</v>
      </c>
      <c r="J23" s="85">
        <v>99</v>
      </c>
      <c r="K23" s="85">
        <v>89</v>
      </c>
      <c r="L23" s="85"/>
      <c r="M23" s="85"/>
      <c r="N23" s="85"/>
      <c r="O23" s="67">
        <f t="shared" si="0"/>
        <v>288</v>
      </c>
    </row>
    <row r="24" spans="2:15" ht="18" thickBot="1" x14ac:dyDescent="0.4">
      <c r="B24" s="69">
        <v>3</v>
      </c>
      <c r="C24" s="76" t="s">
        <v>764</v>
      </c>
      <c r="D24" s="76" t="s">
        <v>763</v>
      </c>
      <c r="E24" s="71" t="s">
        <v>326</v>
      </c>
      <c r="F24" s="70" t="s">
        <v>714</v>
      </c>
      <c r="G24" s="69">
        <v>2</v>
      </c>
      <c r="H24" s="85"/>
      <c r="I24" s="85"/>
      <c r="J24" s="85">
        <v>100</v>
      </c>
      <c r="K24" s="85"/>
      <c r="L24" s="85">
        <v>95</v>
      </c>
      <c r="M24" s="85"/>
      <c r="N24" s="85"/>
      <c r="O24" s="67">
        <f t="shared" si="0"/>
        <v>195</v>
      </c>
    </row>
    <row r="25" spans="2:15" ht="18" thickBot="1" x14ac:dyDescent="0.4">
      <c r="B25" s="69">
        <v>4</v>
      </c>
      <c r="C25" s="70" t="s">
        <v>1194</v>
      </c>
      <c r="D25" s="70" t="s">
        <v>123</v>
      </c>
      <c r="E25" s="71" t="s">
        <v>326</v>
      </c>
      <c r="F25" s="70" t="s">
        <v>1193</v>
      </c>
      <c r="G25" s="69">
        <v>2</v>
      </c>
      <c r="H25" s="85"/>
      <c r="I25" s="85"/>
      <c r="J25" s="85"/>
      <c r="K25" s="85">
        <v>100</v>
      </c>
      <c r="L25" s="85">
        <v>93</v>
      </c>
      <c r="M25" s="85"/>
      <c r="N25" s="85"/>
      <c r="O25" s="67">
        <f t="shared" si="0"/>
        <v>193</v>
      </c>
    </row>
    <row r="26" spans="2:15" ht="18" thickBot="1" x14ac:dyDescent="0.4">
      <c r="B26" s="69">
        <v>5</v>
      </c>
      <c r="C26" s="70" t="s">
        <v>989</v>
      </c>
      <c r="D26" s="70" t="s">
        <v>77</v>
      </c>
      <c r="E26" s="71" t="s">
        <v>326</v>
      </c>
      <c r="F26" s="70" t="s">
        <v>7</v>
      </c>
      <c r="G26" s="69">
        <v>2</v>
      </c>
      <c r="H26" s="85"/>
      <c r="I26" s="85"/>
      <c r="J26" s="85"/>
      <c r="K26" s="85">
        <v>108</v>
      </c>
      <c r="L26" s="85">
        <v>77</v>
      </c>
      <c r="M26" s="85"/>
      <c r="N26" s="85"/>
      <c r="O26" s="67">
        <f t="shared" si="0"/>
        <v>185</v>
      </c>
    </row>
    <row r="27" spans="2:15" ht="18" thickBot="1" x14ac:dyDescent="0.4">
      <c r="B27" s="69">
        <v>6</v>
      </c>
      <c r="C27" s="75" t="s">
        <v>729</v>
      </c>
      <c r="D27" s="75" t="s">
        <v>622</v>
      </c>
      <c r="E27" s="71" t="s">
        <v>326</v>
      </c>
      <c r="F27" s="70" t="s">
        <v>13</v>
      </c>
      <c r="G27" s="69">
        <v>2</v>
      </c>
      <c r="H27" s="85"/>
      <c r="I27" s="85"/>
      <c r="J27" s="85">
        <v>66</v>
      </c>
      <c r="K27" s="85">
        <v>77</v>
      </c>
      <c r="L27" s="85"/>
      <c r="M27" s="85"/>
      <c r="N27" s="85"/>
      <c r="O27" s="67">
        <f t="shared" si="0"/>
        <v>143</v>
      </c>
    </row>
    <row r="28" spans="2:15" ht="18" thickBot="1" x14ac:dyDescent="0.4">
      <c r="B28" s="69">
        <v>7</v>
      </c>
      <c r="C28" s="70" t="s">
        <v>1003</v>
      </c>
      <c r="D28" s="70" t="s">
        <v>77</v>
      </c>
      <c r="E28" s="71" t="s">
        <v>326</v>
      </c>
      <c r="F28" s="70" t="s">
        <v>13</v>
      </c>
      <c r="G28" s="69">
        <v>1</v>
      </c>
      <c r="H28" s="85"/>
      <c r="I28" s="85"/>
      <c r="J28" s="85"/>
      <c r="K28" s="85">
        <v>120</v>
      </c>
      <c r="L28" s="85"/>
      <c r="M28" s="85"/>
      <c r="N28" s="85"/>
      <c r="O28" s="67">
        <f t="shared" si="0"/>
        <v>120</v>
      </c>
    </row>
    <row r="29" spans="2:15" ht="18" thickBot="1" x14ac:dyDescent="0.4">
      <c r="B29" s="69">
        <v>8</v>
      </c>
      <c r="C29" s="70" t="s">
        <v>1002</v>
      </c>
      <c r="D29" s="70" t="s">
        <v>188</v>
      </c>
      <c r="E29" s="71" t="s">
        <v>326</v>
      </c>
      <c r="F29" s="70" t="s">
        <v>109</v>
      </c>
      <c r="G29" s="69">
        <v>1</v>
      </c>
      <c r="H29" s="85"/>
      <c r="I29" s="85"/>
      <c r="J29" s="85"/>
      <c r="K29" s="85">
        <v>119</v>
      </c>
      <c r="L29" s="85"/>
      <c r="M29" s="85"/>
      <c r="N29" s="85"/>
      <c r="O29" s="67">
        <f t="shared" si="0"/>
        <v>119</v>
      </c>
    </row>
    <row r="30" spans="2:15" ht="18" thickBot="1" x14ac:dyDescent="0.4">
      <c r="B30" s="69">
        <v>9</v>
      </c>
      <c r="C30" s="70" t="s">
        <v>1000</v>
      </c>
      <c r="D30" s="70" t="s">
        <v>999</v>
      </c>
      <c r="E30" s="71" t="s">
        <v>326</v>
      </c>
      <c r="F30" s="70" t="s">
        <v>16</v>
      </c>
      <c r="G30" s="69">
        <v>1</v>
      </c>
      <c r="H30" s="85"/>
      <c r="I30" s="85"/>
      <c r="J30" s="85"/>
      <c r="K30" s="85">
        <v>116</v>
      </c>
      <c r="L30" s="85"/>
      <c r="M30" s="85"/>
      <c r="N30" s="85"/>
      <c r="O30" s="67">
        <f t="shared" si="0"/>
        <v>116</v>
      </c>
    </row>
    <row r="31" spans="2:15" ht="18" thickBot="1" x14ac:dyDescent="0.4">
      <c r="B31" s="69">
        <v>10</v>
      </c>
      <c r="C31" s="70" t="s">
        <v>1451</v>
      </c>
      <c r="D31" s="70" t="s">
        <v>1450</v>
      </c>
      <c r="E31" s="71" t="s">
        <v>326</v>
      </c>
      <c r="F31" s="70" t="s">
        <v>514</v>
      </c>
      <c r="G31" s="69">
        <v>1</v>
      </c>
      <c r="H31" s="85"/>
      <c r="I31" s="85"/>
      <c r="J31" s="85"/>
      <c r="K31" s="85"/>
      <c r="L31" s="85">
        <v>100</v>
      </c>
      <c r="M31" s="85"/>
      <c r="N31" s="85"/>
      <c r="O31" s="67">
        <f t="shared" si="0"/>
        <v>100</v>
      </c>
    </row>
    <row r="32" spans="2:15" ht="18" thickBot="1" x14ac:dyDescent="0.4">
      <c r="B32" s="69">
        <v>11</v>
      </c>
      <c r="C32" s="70" t="s">
        <v>833</v>
      </c>
      <c r="D32" s="70" t="s">
        <v>171</v>
      </c>
      <c r="E32" s="71" t="s">
        <v>326</v>
      </c>
      <c r="F32" s="70" t="s">
        <v>7</v>
      </c>
      <c r="G32" s="69">
        <v>1</v>
      </c>
      <c r="H32" s="85"/>
      <c r="I32" s="85"/>
      <c r="J32" s="85"/>
      <c r="K32" s="85">
        <v>99</v>
      </c>
      <c r="L32" s="85"/>
      <c r="M32" s="85"/>
      <c r="N32" s="85"/>
      <c r="O32" s="67">
        <f t="shared" si="0"/>
        <v>99</v>
      </c>
    </row>
    <row r="33" spans="2:15" ht="18" thickBot="1" x14ac:dyDescent="0.4">
      <c r="B33" s="69">
        <v>12</v>
      </c>
      <c r="C33" s="70" t="s">
        <v>1449</v>
      </c>
      <c r="D33" s="70" t="s">
        <v>630</v>
      </c>
      <c r="E33" s="71" t="s">
        <v>326</v>
      </c>
      <c r="F33" s="70" t="s">
        <v>1400</v>
      </c>
      <c r="G33" s="69">
        <v>1</v>
      </c>
      <c r="H33" s="85"/>
      <c r="I33" s="85"/>
      <c r="J33" s="85"/>
      <c r="K33" s="85"/>
      <c r="L33" s="85">
        <v>99</v>
      </c>
      <c r="M33" s="85"/>
      <c r="N33" s="85"/>
      <c r="O33" s="67">
        <f t="shared" si="0"/>
        <v>99</v>
      </c>
    </row>
    <row r="34" spans="2:15" ht="18" thickBot="1" x14ac:dyDescent="0.4">
      <c r="B34" s="69">
        <v>13</v>
      </c>
      <c r="C34" s="70" t="s">
        <v>1446</v>
      </c>
      <c r="D34" s="70" t="s">
        <v>26</v>
      </c>
      <c r="E34" s="71" t="s">
        <v>326</v>
      </c>
      <c r="F34" s="70" t="s">
        <v>1422</v>
      </c>
      <c r="G34" s="69">
        <v>1</v>
      </c>
      <c r="H34" s="85"/>
      <c r="I34" s="85"/>
      <c r="J34" s="85"/>
      <c r="K34" s="85"/>
      <c r="L34" s="85">
        <v>97</v>
      </c>
      <c r="M34" s="85"/>
      <c r="N34" s="85"/>
      <c r="O34" s="67">
        <f t="shared" si="0"/>
        <v>97</v>
      </c>
    </row>
    <row r="35" spans="2:15" ht="18" thickBot="1" x14ac:dyDescent="0.4">
      <c r="B35" s="69">
        <v>14</v>
      </c>
      <c r="C35" s="70" t="s">
        <v>1190</v>
      </c>
      <c r="D35" s="70" t="s">
        <v>1189</v>
      </c>
      <c r="E35" s="71" t="s">
        <v>326</v>
      </c>
      <c r="F35" s="70" t="s">
        <v>56</v>
      </c>
      <c r="G35" s="69">
        <v>1</v>
      </c>
      <c r="H35" s="85"/>
      <c r="I35" s="85"/>
      <c r="J35" s="85"/>
      <c r="K35" s="85">
        <v>96</v>
      </c>
      <c r="L35" s="85"/>
      <c r="M35" s="85"/>
      <c r="N35" s="85"/>
      <c r="O35" s="67">
        <f t="shared" si="0"/>
        <v>96</v>
      </c>
    </row>
    <row r="36" spans="2:15" ht="18" thickBot="1" x14ac:dyDescent="0.4">
      <c r="B36" s="69">
        <v>15</v>
      </c>
      <c r="C36" s="75" t="s">
        <v>375</v>
      </c>
      <c r="D36" s="75" t="s">
        <v>376</v>
      </c>
      <c r="E36" s="71" t="s">
        <v>326</v>
      </c>
      <c r="F36" s="70" t="s">
        <v>377</v>
      </c>
      <c r="G36" s="69">
        <v>1</v>
      </c>
      <c r="H36" s="85"/>
      <c r="I36" s="85">
        <v>94</v>
      </c>
      <c r="J36" s="85"/>
      <c r="K36" s="85"/>
      <c r="L36" s="85"/>
      <c r="M36" s="85"/>
      <c r="N36" s="85"/>
      <c r="O36" s="67">
        <f t="shared" si="0"/>
        <v>94</v>
      </c>
    </row>
    <row r="37" spans="2:15" ht="18" thickBot="1" x14ac:dyDescent="0.4">
      <c r="B37" s="69">
        <v>16</v>
      </c>
      <c r="C37" s="70" t="s">
        <v>1185</v>
      </c>
      <c r="D37" s="70" t="s">
        <v>26</v>
      </c>
      <c r="E37" s="71" t="s">
        <v>326</v>
      </c>
      <c r="F37" s="70" t="s">
        <v>7</v>
      </c>
      <c r="G37" s="69">
        <v>1</v>
      </c>
      <c r="H37" s="85"/>
      <c r="I37" s="85"/>
      <c r="J37" s="85"/>
      <c r="K37" s="85">
        <v>94</v>
      </c>
      <c r="L37" s="85"/>
      <c r="M37" s="85"/>
      <c r="N37" s="85"/>
      <c r="O37" s="67">
        <f t="shared" si="0"/>
        <v>94</v>
      </c>
    </row>
    <row r="38" spans="2:15" ht="18" thickBot="1" x14ac:dyDescent="0.4">
      <c r="B38" s="69">
        <v>17</v>
      </c>
      <c r="C38" s="70" t="s">
        <v>755</v>
      </c>
      <c r="D38" s="70" t="s">
        <v>129</v>
      </c>
      <c r="E38" s="71" t="s">
        <v>326</v>
      </c>
      <c r="F38" s="70" t="s">
        <v>82</v>
      </c>
      <c r="G38" s="69">
        <v>1</v>
      </c>
      <c r="H38" s="85"/>
      <c r="I38" s="85"/>
      <c r="J38" s="85">
        <v>93</v>
      </c>
      <c r="K38" s="85"/>
      <c r="L38" s="85"/>
      <c r="M38" s="85"/>
      <c r="N38" s="85"/>
      <c r="O38" s="67">
        <f t="shared" si="0"/>
        <v>93</v>
      </c>
    </row>
    <row r="39" spans="2:15" ht="18" thickBot="1" x14ac:dyDescent="0.4">
      <c r="B39" s="69">
        <v>18</v>
      </c>
      <c r="C39" s="70" t="s">
        <v>752</v>
      </c>
      <c r="D39" s="70" t="s">
        <v>9</v>
      </c>
      <c r="E39" s="71" t="s">
        <v>326</v>
      </c>
      <c r="F39" s="70" t="s">
        <v>745</v>
      </c>
      <c r="G39" s="69">
        <v>1</v>
      </c>
      <c r="H39" s="85"/>
      <c r="I39" s="85"/>
      <c r="J39" s="85">
        <v>91</v>
      </c>
      <c r="K39" s="85"/>
      <c r="L39" s="85"/>
      <c r="M39" s="85"/>
      <c r="N39" s="85"/>
      <c r="O39" s="67">
        <f t="shared" si="0"/>
        <v>91</v>
      </c>
    </row>
    <row r="40" spans="2:15" ht="18" thickBot="1" x14ac:dyDescent="0.4">
      <c r="B40" s="69">
        <v>19</v>
      </c>
      <c r="C40" s="70" t="s">
        <v>1438</v>
      </c>
      <c r="D40" s="70" t="s">
        <v>9</v>
      </c>
      <c r="E40" s="71" t="s">
        <v>326</v>
      </c>
      <c r="F40" s="70" t="s">
        <v>387</v>
      </c>
      <c r="G40" s="69">
        <v>1</v>
      </c>
      <c r="H40" s="85"/>
      <c r="I40" s="85"/>
      <c r="J40" s="85"/>
      <c r="K40" s="85"/>
      <c r="L40" s="85">
        <v>91</v>
      </c>
      <c r="M40" s="85"/>
      <c r="N40" s="85"/>
      <c r="O40" s="67">
        <f t="shared" si="0"/>
        <v>91</v>
      </c>
    </row>
    <row r="41" spans="2:15" ht="18" thickBot="1" x14ac:dyDescent="0.4">
      <c r="B41" s="69">
        <v>20</v>
      </c>
      <c r="C41" s="70" t="s">
        <v>1180</v>
      </c>
      <c r="D41" s="70" t="s">
        <v>1179</v>
      </c>
      <c r="E41" s="71" t="s">
        <v>326</v>
      </c>
      <c r="F41" s="70" t="s">
        <v>191</v>
      </c>
      <c r="G41" s="69">
        <v>1</v>
      </c>
      <c r="H41" s="85"/>
      <c r="I41" s="85"/>
      <c r="J41" s="85"/>
      <c r="K41" s="85">
        <v>89</v>
      </c>
      <c r="L41" s="85"/>
      <c r="M41" s="85"/>
      <c r="N41" s="85"/>
      <c r="O41" s="67">
        <f t="shared" si="0"/>
        <v>89</v>
      </c>
    </row>
    <row r="42" spans="2:15" ht="18" thickBot="1" x14ac:dyDescent="0.4">
      <c r="B42" s="69">
        <v>21</v>
      </c>
      <c r="C42" s="70" t="s">
        <v>977</v>
      </c>
      <c r="D42" s="70" t="s">
        <v>630</v>
      </c>
      <c r="E42" s="71" t="s">
        <v>326</v>
      </c>
      <c r="F42" s="70" t="s">
        <v>7</v>
      </c>
      <c r="G42" s="69">
        <v>1</v>
      </c>
      <c r="H42" s="85"/>
      <c r="I42" s="85"/>
      <c r="J42" s="85"/>
      <c r="K42" s="85">
        <v>88</v>
      </c>
      <c r="L42" s="85"/>
      <c r="M42" s="85"/>
      <c r="N42" s="85"/>
      <c r="O42" s="67">
        <f t="shared" si="0"/>
        <v>88</v>
      </c>
    </row>
    <row r="43" spans="2:15" ht="18" thickBot="1" x14ac:dyDescent="0.4">
      <c r="B43" s="69">
        <v>22</v>
      </c>
      <c r="C43" s="70" t="s">
        <v>25</v>
      </c>
      <c r="D43" s="70" t="s">
        <v>26</v>
      </c>
      <c r="E43" s="71" t="s">
        <v>326</v>
      </c>
      <c r="F43" s="70" t="s">
        <v>28</v>
      </c>
      <c r="G43" s="69">
        <v>1</v>
      </c>
      <c r="H43" s="85"/>
      <c r="I43" s="85"/>
      <c r="J43" s="85"/>
      <c r="K43" s="85">
        <v>88</v>
      </c>
      <c r="L43" s="85"/>
      <c r="M43" s="85"/>
      <c r="N43" s="85"/>
      <c r="O43" s="67">
        <f t="shared" si="0"/>
        <v>88</v>
      </c>
    </row>
    <row r="44" spans="2:15" ht="18" thickBot="1" x14ac:dyDescent="0.4">
      <c r="B44" s="69">
        <v>23</v>
      </c>
      <c r="C44" s="70" t="s">
        <v>1178</v>
      </c>
      <c r="D44" s="70" t="s">
        <v>103</v>
      </c>
      <c r="E44" s="71" t="s">
        <v>326</v>
      </c>
      <c r="F44" s="70" t="s">
        <v>28</v>
      </c>
      <c r="G44" s="69">
        <v>1</v>
      </c>
      <c r="H44" s="85"/>
      <c r="I44" s="85"/>
      <c r="J44" s="85"/>
      <c r="K44" s="85">
        <v>87</v>
      </c>
      <c r="L44" s="85"/>
      <c r="M44" s="85"/>
      <c r="N44" s="85"/>
      <c r="O44" s="67">
        <f t="shared" si="0"/>
        <v>87</v>
      </c>
    </row>
    <row r="45" spans="2:15" ht="18" thickBot="1" x14ac:dyDescent="0.4">
      <c r="B45" s="69">
        <v>24</v>
      </c>
      <c r="C45" s="70" t="s">
        <v>976</v>
      </c>
      <c r="D45" s="70" t="s">
        <v>87</v>
      </c>
      <c r="E45" s="71" t="s">
        <v>326</v>
      </c>
      <c r="F45" s="70" t="s">
        <v>975</v>
      </c>
      <c r="G45" s="69">
        <v>1</v>
      </c>
      <c r="H45" s="85"/>
      <c r="I45" s="85"/>
      <c r="J45" s="85"/>
      <c r="K45" s="85">
        <v>86</v>
      </c>
      <c r="L45" s="85"/>
      <c r="M45" s="85"/>
      <c r="N45" s="85"/>
      <c r="O45" s="67">
        <f t="shared" si="0"/>
        <v>86</v>
      </c>
    </row>
    <row r="46" spans="2:15" ht="18" thickBot="1" x14ac:dyDescent="0.4">
      <c r="B46" s="69">
        <v>25</v>
      </c>
      <c r="C46" s="70" t="s">
        <v>1177</v>
      </c>
      <c r="D46" s="70" t="s">
        <v>102</v>
      </c>
      <c r="E46" s="71" t="s">
        <v>326</v>
      </c>
      <c r="F46" s="70" t="s">
        <v>7</v>
      </c>
      <c r="G46" s="69">
        <v>1</v>
      </c>
      <c r="H46" s="85"/>
      <c r="I46" s="85"/>
      <c r="J46" s="85"/>
      <c r="K46" s="85">
        <v>86</v>
      </c>
      <c r="L46" s="85"/>
      <c r="M46" s="85"/>
      <c r="N46" s="85"/>
      <c r="O46" s="67">
        <f t="shared" si="0"/>
        <v>86</v>
      </c>
    </row>
    <row r="47" spans="2:15" ht="18" thickBot="1" x14ac:dyDescent="0.4">
      <c r="B47" s="69">
        <v>26</v>
      </c>
      <c r="C47" s="70" t="s">
        <v>1176</v>
      </c>
      <c r="D47" s="70" t="s">
        <v>123</v>
      </c>
      <c r="E47" s="71" t="s">
        <v>326</v>
      </c>
      <c r="F47" s="70" t="s">
        <v>38</v>
      </c>
      <c r="G47" s="69">
        <v>1</v>
      </c>
      <c r="H47" s="85"/>
      <c r="I47" s="85"/>
      <c r="J47" s="85"/>
      <c r="K47" s="85">
        <v>85</v>
      </c>
      <c r="L47" s="85"/>
      <c r="M47" s="85"/>
      <c r="N47" s="85"/>
      <c r="O47" s="67">
        <f t="shared" si="0"/>
        <v>85</v>
      </c>
    </row>
    <row r="48" spans="2:15" ht="18" thickBot="1" x14ac:dyDescent="0.4">
      <c r="B48" s="69">
        <v>27</v>
      </c>
      <c r="C48" s="70" t="s">
        <v>1435</v>
      </c>
      <c r="D48" s="70" t="s">
        <v>184</v>
      </c>
      <c r="E48" s="71" t="s">
        <v>326</v>
      </c>
      <c r="F48" s="70" t="s">
        <v>1394</v>
      </c>
      <c r="G48" s="69">
        <v>1</v>
      </c>
      <c r="H48" s="85"/>
      <c r="I48" s="85"/>
      <c r="J48" s="85"/>
      <c r="K48" s="85"/>
      <c r="L48" s="85">
        <v>85</v>
      </c>
      <c r="M48" s="85"/>
      <c r="N48" s="85"/>
      <c r="O48" s="67">
        <f t="shared" si="0"/>
        <v>85</v>
      </c>
    </row>
    <row r="49" spans="2:15" ht="18" thickBot="1" x14ac:dyDescent="0.4">
      <c r="B49" s="69">
        <v>28</v>
      </c>
      <c r="C49" s="70" t="s">
        <v>398</v>
      </c>
      <c r="D49" s="70" t="s">
        <v>399</v>
      </c>
      <c r="E49" s="71" t="s">
        <v>326</v>
      </c>
      <c r="F49" s="70" t="s">
        <v>377</v>
      </c>
      <c r="G49" s="69">
        <v>1</v>
      </c>
      <c r="H49" s="85"/>
      <c r="I49" s="85">
        <v>84</v>
      </c>
      <c r="J49" s="85"/>
      <c r="K49" s="85"/>
      <c r="L49" s="85"/>
      <c r="M49" s="85"/>
      <c r="N49" s="85"/>
      <c r="O49" s="67">
        <f t="shared" si="0"/>
        <v>84</v>
      </c>
    </row>
    <row r="50" spans="2:15" ht="18" thickBot="1" x14ac:dyDescent="0.4">
      <c r="B50" s="69">
        <v>29</v>
      </c>
      <c r="C50" s="70" t="s">
        <v>1175</v>
      </c>
      <c r="D50" s="70" t="s">
        <v>1174</v>
      </c>
      <c r="E50" s="71" t="s">
        <v>326</v>
      </c>
      <c r="F50" s="70" t="s">
        <v>1144</v>
      </c>
      <c r="G50" s="69">
        <v>1</v>
      </c>
      <c r="H50" s="85"/>
      <c r="I50" s="85"/>
      <c r="J50" s="85"/>
      <c r="K50" s="85">
        <v>81</v>
      </c>
      <c r="L50" s="85"/>
      <c r="M50" s="85"/>
      <c r="N50" s="85"/>
      <c r="O50" s="67">
        <f t="shared" si="0"/>
        <v>81</v>
      </c>
    </row>
    <row r="51" spans="2:15" ht="18" thickBot="1" x14ac:dyDescent="0.4">
      <c r="B51" s="69">
        <v>30</v>
      </c>
      <c r="C51" s="70" t="s">
        <v>1432</v>
      </c>
      <c r="D51" s="70" t="s">
        <v>1179</v>
      </c>
      <c r="E51" s="71" t="s">
        <v>326</v>
      </c>
      <c r="F51" s="70" t="s">
        <v>389</v>
      </c>
      <c r="G51" s="69">
        <v>1</v>
      </c>
      <c r="H51" s="85"/>
      <c r="I51" s="85"/>
      <c r="J51" s="85"/>
      <c r="K51" s="85"/>
      <c r="L51" s="85">
        <v>80</v>
      </c>
      <c r="M51" s="85"/>
      <c r="N51" s="85"/>
      <c r="O51" s="67">
        <f t="shared" si="0"/>
        <v>80</v>
      </c>
    </row>
    <row r="52" spans="2:15" ht="18" thickBot="1" x14ac:dyDescent="0.4">
      <c r="B52" s="69">
        <v>31</v>
      </c>
      <c r="C52" s="70" t="s">
        <v>1171</v>
      </c>
      <c r="D52" s="70" t="s">
        <v>98</v>
      </c>
      <c r="E52" s="71" t="s">
        <v>326</v>
      </c>
      <c r="F52" s="70" t="s">
        <v>1170</v>
      </c>
      <c r="G52" s="69">
        <v>1</v>
      </c>
      <c r="H52" s="85"/>
      <c r="I52" s="85"/>
      <c r="J52" s="85"/>
      <c r="K52" s="85">
        <v>78</v>
      </c>
      <c r="L52" s="85"/>
      <c r="M52" s="85"/>
      <c r="N52" s="85"/>
      <c r="O52" s="67">
        <f t="shared" si="0"/>
        <v>78</v>
      </c>
    </row>
    <row r="53" spans="2:15" ht="18" thickBot="1" x14ac:dyDescent="0.4">
      <c r="B53" s="69">
        <v>32</v>
      </c>
      <c r="C53" s="70" t="s">
        <v>411</v>
      </c>
      <c r="D53" s="70" t="s">
        <v>67</v>
      </c>
      <c r="E53" s="71" t="s">
        <v>326</v>
      </c>
      <c r="F53" s="70" t="s">
        <v>412</v>
      </c>
      <c r="G53" s="69">
        <v>1</v>
      </c>
      <c r="H53" s="85"/>
      <c r="I53" s="85">
        <v>77</v>
      </c>
      <c r="J53" s="85"/>
      <c r="K53" s="85"/>
      <c r="L53" s="85"/>
      <c r="M53" s="85"/>
      <c r="N53" s="85"/>
      <c r="O53" s="67">
        <f t="shared" si="0"/>
        <v>77</v>
      </c>
    </row>
    <row r="54" spans="2:15" ht="18" thickBot="1" x14ac:dyDescent="0.4">
      <c r="B54" s="69">
        <v>33</v>
      </c>
      <c r="C54" s="70" t="s">
        <v>727</v>
      </c>
      <c r="D54" s="70" t="s">
        <v>123</v>
      </c>
      <c r="E54" s="71" t="s">
        <v>326</v>
      </c>
      <c r="F54" s="70" t="s">
        <v>32</v>
      </c>
      <c r="G54" s="69">
        <v>1</v>
      </c>
      <c r="H54" s="85"/>
      <c r="I54" s="85"/>
      <c r="J54" s="85">
        <v>77</v>
      </c>
      <c r="K54" s="85"/>
      <c r="L54" s="85"/>
      <c r="M54" s="85"/>
      <c r="N54" s="85"/>
      <c r="O54" s="67">
        <f t="shared" ref="O54:O83" si="1">SUM(H54:N54)</f>
        <v>77</v>
      </c>
    </row>
    <row r="55" spans="2:15" ht="18" thickBot="1" x14ac:dyDescent="0.4">
      <c r="B55" s="69">
        <v>34</v>
      </c>
      <c r="C55" s="70" t="s">
        <v>71</v>
      </c>
      <c r="D55" s="70" t="s">
        <v>40</v>
      </c>
      <c r="E55" s="71" t="s">
        <v>326</v>
      </c>
      <c r="F55" s="70" t="s">
        <v>72</v>
      </c>
      <c r="G55" s="69">
        <v>1</v>
      </c>
      <c r="H55" s="85">
        <v>75</v>
      </c>
      <c r="I55" s="85"/>
      <c r="J55" s="85"/>
      <c r="K55" s="85"/>
      <c r="L55" s="85"/>
      <c r="M55" s="85"/>
      <c r="N55" s="85"/>
      <c r="O55" s="67">
        <f t="shared" si="1"/>
        <v>75</v>
      </c>
    </row>
    <row r="56" spans="2:15" ht="18" thickBot="1" x14ac:dyDescent="0.4">
      <c r="B56" s="69">
        <v>35</v>
      </c>
      <c r="C56" s="70" t="s">
        <v>416</v>
      </c>
      <c r="D56" s="70" t="s">
        <v>417</v>
      </c>
      <c r="E56" s="71" t="s">
        <v>326</v>
      </c>
      <c r="F56" s="70" t="s">
        <v>377</v>
      </c>
      <c r="G56" s="69">
        <v>1</v>
      </c>
      <c r="H56" s="85"/>
      <c r="I56" s="85">
        <v>74</v>
      </c>
      <c r="J56" s="85"/>
      <c r="K56" s="85"/>
      <c r="L56" s="85"/>
      <c r="M56" s="85"/>
      <c r="N56" s="85"/>
      <c r="O56" s="67">
        <f t="shared" si="1"/>
        <v>74</v>
      </c>
    </row>
    <row r="57" spans="2:15" ht="18" thickBot="1" x14ac:dyDescent="0.4">
      <c r="B57" s="69">
        <v>36</v>
      </c>
      <c r="C57" s="70" t="s">
        <v>736</v>
      </c>
      <c r="D57" s="70" t="s">
        <v>9</v>
      </c>
      <c r="E57" s="71" t="s">
        <v>326</v>
      </c>
      <c r="F57" s="70" t="s">
        <v>156</v>
      </c>
      <c r="G57" s="69">
        <v>1</v>
      </c>
      <c r="H57" s="85"/>
      <c r="I57" s="85"/>
      <c r="J57" s="85">
        <v>73</v>
      </c>
      <c r="K57" s="85"/>
      <c r="L57" s="85"/>
      <c r="M57" s="85"/>
      <c r="N57" s="85"/>
      <c r="O57" s="67">
        <f t="shared" si="1"/>
        <v>73</v>
      </c>
    </row>
    <row r="58" spans="2:15" ht="18" thickBot="1" x14ac:dyDescent="0.4">
      <c r="B58" s="69">
        <v>37</v>
      </c>
      <c r="C58" s="70" t="s">
        <v>419</v>
      </c>
      <c r="D58" s="70" t="s">
        <v>420</v>
      </c>
      <c r="E58" s="71" t="s">
        <v>326</v>
      </c>
      <c r="F58" s="70" t="s">
        <v>421</v>
      </c>
      <c r="G58" s="69">
        <v>1</v>
      </c>
      <c r="H58" s="85"/>
      <c r="I58" s="85">
        <v>72</v>
      </c>
      <c r="J58" s="85"/>
      <c r="K58" s="85"/>
      <c r="L58" s="85"/>
      <c r="M58" s="85"/>
      <c r="N58" s="85"/>
      <c r="O58" s="67">
        <f t="shared" si="1"/>
        <v>72</v>
      </c>
    </row>
    <row r="59" spans="2:15" ht="18" thickBot="1" x14ac:dyDescent="0.4">
      <c r="B59" s="69">
        <v>38</v>
      </c>
      <c r="C59" s="70" t="s">
        <v>1164</v>
      </c>
      <c r="D59" s="70" t="s">
        <v>12</v>
      </c>
      <c r="E59" s="71" t="s">
        <v>326</v>
      </c>
      <c r="F59" s="70" t="s">
        <v>38</v>
      </c>
      <c r="G59" s="69">
        <v>1</v>
      </c>
      <c r="H59" s="85"/>
      <c r="I59" s="85"/>
      <c r="J59" s="85"/>
      <c r="K59" s="85">
        <v>70</v>
      </c>
      <c r="L59" s="85"/>
      <c r="M59" s="85"/>
      <c r="N59" s="85"/>
      <c r="O59" s="67">
        <f t="shared" si="1"/>
        <v>70</v>
      </c>
    </row>
    <row r="60" spans="2:15" ht="18" thickBot="1" x14ac:dyDescent="0.4">
      <c r="B60" s="69">
        <v>39</v>
      </c>
      <c r="C60" s="70" t="s">
        <v>731</v>
      </c>
      <c r="D60" s="70" t="s">
        <v>129</v>
      </c>
      <c r="E60" s="71" t="s">
        <v>326</v>
      </c>
      <c r="F60" s="70" t="s">
        <v>152</v>
      </c>
      <c r="G60" s="69">
        <v>1</v>
      </c>
      <c r="H60" s="85"/>
      <c r="I60" s="85"/>
      <c r="J60" s="85">
        <v>68</v>
      </c>
      <c r="K60" s="85"/>
      <c r="L60" s="85"/>
      <c r="M60" s="85"/>
      <c r="N60" s="85"/>
      <c r="O60" s="67">
        <f t="shared" si="1"/>
        <v>68</v>
      </c>
    </row>
    <row r="61" spans="2:15" ht="18" thickBot="1" x14ac:dyDescent="0.4">
      <c r="B61" s="69">
        <v>40</v>
      </c>
      <c r="C61" s="70" t="s">
        <v>432</v>
      </c>
      <c r="D61" s="70" t="s">
        <v>284</v>
      </c>
      <c r="E61" s="71" t="s">
        <v>326</v>
      </c>
      <c r="F61" s="70" t="s">
        <v>47</v>
      </c>
      <c r="G61" s="69">
        <v>1</v>
      </c>
      <c r="H61" s="85"/>
      <c r="I61" s="85">
        <v>65</v>
      </c>
      <c r="J61" s="85"/>
      <c r="K61" s="85"/>
      <c r="L61" s="85"/>
      <c r="M61" s="85"/>
      <c r="N61" s="85"/>
      <c r="O61" s="67">
        <f t="shared" si="1"/>
        <v>65</v>
      </c>
    </row>
    <row r="62" spans="2:15" ht="18" thickBot="1" x14ac:dyDescent="0.4">
      <c r="B62" s="69">
        <v>41</v>
      </c>
      <c r="C62" s="70" t="s">
        <v>1155</v>
      </c>
      <c r="D62" s="70" t="s">
        <v>743</v>
      </c>
      <c r="E62" s="71" t="s">
        <v>326</v>
      </c>
      <c r="F62" s="70" t="s">
        <v>38</v>
      </c>
      <c r="G62" s="69">
        <v>1</v>
      </c>
      <c r="H62" s="85"/>
      <c r="I62" s="85"/>
      <c r="J62" s="85"/>
      <c r="K62" s="85">
        <v>61</v>
      </c>
      <c r="L62" s="85"/>
      <c r="M62" s="85"/>
      <c r="N62" s="85"/>
      <c r="O62" s="67">
        <f t="shared" si="1"/>
        <v>61</v>
      </c>
    </row>
    <row r="63" spans="2:15" ht="18" thickBot="1" x14ac:dyDescent="0.4">
      <c r="B63" s="69">
        <v>42</v>
      </c>
      <c r="C63" s="70" t="s">
        <v>172</v>
      </c>
      <c r="D63" s="70" t="s">
        <v>1414</v>
      </c>
      <c r="E63" s="71" t="s">
        <v>326</v>
      </c>
      <c r="F63" s="70" t="s">
        <v>372</v>
      </c>
      <c r="G63" s="69">
        <v>1</v>
      </c>
      <c r="H63" s="85"/>
      <c r="I63" s="85"/>
      <c r="J63" s="85"/>
      <c r="K63" s="85"/>
      <c r="L63" s="85">
        <v>58</v>
      </c>
      <c r="M63" s="85"/>
      <c r="N63" s="85"/>
      <c r="O63" s="67">
        <f t="shared" si="1"/>
        <v>58</v>
      </c>
    </row>
    <row r="64" spans="2:15" ht="18" thickBot="1" x14ac:dyDescent="0.4">
      <c r="B64" s="69">
        <v>43</v>
      </c>
      <c r="C64" s="70" t="s">
        <v>1141</v>
      </c>
      <c r="D64" s="70" t="s">
        <v>77</v>
      </c>
      <c r="E64" s="71" t="s">
        <v>326</v>
      </c>
      <c r="F64" s="70" t="s">
        <v>38</v>
      </c>
      <c r="G64" s="69">
        <v>1</v>
      </c>
      <c r="H64" s="85"/>
      <c r="I64" s="85"/>
      <c r="J64" s="85"/>
      <c r="K64" s="85">
        <v>48</v>
      </c>
      <c r="L64" s="85"/>
      <c r="M64" s="85"/>
      <c r="N64" s="85"/>
      <c r="O64" s="67">
        <f t="shared" si="1"/>
        <v>48</v>
      </c>
    </row>
    <row r="65" spans="2:15" ht="18" thickBot="1" x14ac:dyDescent="0.4">
      <c r="B65" s="69">
        <v>44</v>
      </c>
      <c r="C65" s="70" t="s">
        <v>1407</v>
      </c>
      <c r="D65" s="70" t="s">
        <v>1406</v>
      </c>
      <c r="E65" s="71" t="s">
        <v>326</v>
      </c>
      <c r="F65" s="70" t="s">
        <v>38</v>
      </c>
      <c r="G65" s="69">
        <v>1</v>
      </c>
      <c r="H65" s="85"/>
      <c r="I65" s="85"/>
      <c r="J65" s="85"/>
      <c r="K65" s="85"/>
      <c r="L65" s="85">
        <v>47</v>
      </c>
      <c r="M65" s="85"/>
      <c r="N65" s="85"/>
      <c r="O65" s="67">
        <f t="shared" si="1"/>
        <v>47</v>
      </c>
    </row>
    <row r="66" spans="2:15" ht="18" thickBot="1" x14ac:dyDescent="0.4">
      <c r="B66" s="69">
        <v>45</v>
      </c>
      <c r="C66" s="70" t="s">
        <v>472</v>
      </c>
      <c r="D66" s="70" t="s">
        <v>473</v>
      </c>
      <c r="E66" s="71" t="s">
        <v>326</v>
      </c>
      <c r="F66" s="70" t="s">
        <v>377</v>
      </c>
      <c r="G66" s="69">
        <v>1</v>
      </c>
      <c r="H66" s="85"/>
      <c r="I66" s="85">
        <v>44</v>
      </c>
      <c r="J66" s="85"/>
      <c r="K66" s="85"/>
      <c r="L66" s="85"/>
      <c r="M66" s="85"/>
      <c r="N66" s="85"/>
      <c r="O66" s="67">
        <f t="shared" si="1"/>
        <v>44</v>
      </c>
    </row>
    <row r="67" spans="2:15" ht="18" thickBot="1" x14ac:dyDescent="0.4">
      <c r="B67" s="69">
        <v>46</v>
      </c>
      <c r="C67" s="70" t="s">
        <v>700</v>
      </c>
      <c r="D67" s="70" t="s">
        <v>188</v>
      </c>
      <c r="E67" s="71" t="s">
        <v>326</v>
      </c>
      <c r="F67" s="70" t="s">
        <v>13</v>
      </c>
      <c r="G67" s="69">
        <v>1</v>
      </c>
      <c r="H67" s="85"/>
      <c r="I67" s="85"/>
      <c r="J67" s="85">
        <v>39</v>
      </c>
      <c r="K67" s="85"/>
      <c r="L67" s="85"/>
      <c r="M67" s="85"/>
      <c r="N67" s="85"/>
      <c r="O67" s="67">
        <f t="shared" si="1"/>
        <v>39</v>
      </c>
    </row>
    <row r="68" spans="2:15" ht="18" thickBot="1" x14ac:dyDescent="0.4">
      <c r="B68" s="69">
        <v>47</v>
      </c>
      <c r="C68" s="70" t="s">
        <v>1131</v>
      </c>
      <c r="D68" s="70" t="s">
        <v>12</v>
      </c>
      <c r="E68" s="71" t="s">
        <v>326</v>
      </c>
      <c r="F68" s="70" t="s">
        <v>35</v>
      </c>
      <c r="G68" s="69">
        <v>1</v>
      </c>
      <c r="H68" s="85"/>
      <c r="I68" s="85"/>
      <c r="J68" s="85"/>
      <c r="K68" s="85">
        <v>37</v>
      </c>
      <c r="L68" s="85"/>
      <c r="M68" s="85"/>
      <c r="N68" s="85"/>
      <c r="O68" s="67">
        <f t="shared" si="1"/>
        <v>37</v>
      </c>
    </row>
    <row r="69" spans="2:15" ht="18" thickBot="1" x14ac:dyDescent="0.4">
      <c r="B69" s="69">
        <v>48</v>
      </c>
      <c r="C69" s="70" t="s">
        <v>1388</v>
      </c>
      <c r="D69" s="70" t="s">
        <v>26</v>
      </c>
      <c r="E69" s="71" t="s">
        <v>326</v>
      </c>
      <c r="F69" s="70" t="s">
        <v>38</v>
      </c>
      <c r="G69" s="69">
        <v>1</v>
      </c>
      <c r="H69" s="85"/>
      <c r="I69" s="85"/>
      <c r="J69" s="85"/>
      <c r="K69" s="85"/>
      <c r="L69" s="85">
        <v>32</v>
      </c>
      <c r="M69" s="85"/>
      <c r="N69" s="85"/>
      <c r="O69" s="67">
        <f t="shared" si="1"/>
        <v>32</v>
      </c>
    </row>
    <row r="70" spans="2:15" ht="18" thickBot="1" x14ac:dyDescent="0.4">
      <c r="B70" s="69">
        <v>49</v>
      </c>
      <c r="C70" s="70" t="s">
        <v>1127</v>
      </c>
      <c r="D70" s="70" t="s">
        <v>102</v>
      </c>
      <c r="E70" s="71" t="s">
        <v>326</v>
      </c>
      <c r="F70" s="70" t="s">
        <v>38</v>
      </c>
      <c r="G70" s="69">
        <v>1</v>
      </c>
      <c r="H70" s="85"/>
      <c r="I70" s="85"/>
      <c r="J70" s="85"/>
      <c r="K70" s="85">
        <v>31</v>
      </c>
      <c r="L70" s="85"/>
      <c r="M70" s="85"/>
      <c r="N70" s="85"/>
      <c r="O70" s="67">
        <f t="shared" si="1"/>
        <v>31</v>
      </c>
    </row>
    <row r="71" spans="2:15" ht="18" thickBot="1" x14ac:dyDescent="0.4">
      <c r="B71" s="69">
        <v>50</v>
      </c>
      <c r="C71" s="70" t="s">
        <v>605</v>
      </c>
      <c r="D71" s="70" t="s">
        <v>479</v>
      </c>
      <c r="E71" s="71" t="s">
        <v>326</v>
      </c>
      <c r="F71" s="70" t="s">
        <v>38</v>
      </c>
      <c r="G71" s="69">
        <v>1</v>
      </c>
      <c r="H71" s="85"/>
      <c r="I71" s="85"/>
      <c r="J71" s="85"/>
      <c r="K71" s="85">
        <v>29</v>
      </c>
      <c r="L71" s="85"/>
      <c r="M71" s="85"/>
      <c r="N71" s="85"/>
      <c r="O71" s="67">
        <f t="shared" si="1"/>
        <v>29</v>
      </c>
    </row>
    <row r="72" spans="2:15" ht="18" thickBot="1" x14ac:dyDescent="0.4">
      <c r="B72" s="69">
        <v>51</v>
      </c>
      <c r="C72" s="70" t="s">
        <v>1387</v>
      </c>
      <c r="D72" s="70" t="s">
        <v>129</v>
      </c>
      <c r="E72" s="71" t="s">
        <v>326</v>
      </c>
      <c r="F72" s="70" t="s">
        <v>1340</v>
      </c>
      <c r="G72" s="69">
        <v>1</v>
      </c>
      <c r="H72" s="85"/>
      <c r="I72" s="85"/>
      <c r="J72" s="85"/>
      <c r="K72" s="85"/>
      <c r="L72" s="85">
        <v>29</v>
      </c>
      <c r="M72" s="85"/>
      <c r="N72" s="85"/>
      <c r="O72" s="67">
        <f t="shared" si="1"/>
        <v>29</v>
      </c>
    </row>
    <row r="73" spans="2:15" ht="18" thickBot="1" x14ac:dyDescent="0.4">
      <c r="B73" s="69">
        <v>52</v>
      </c>
      <c r="C73" s="70" t="s">
        <v>1386</v>
      </c>
      <c r="D73" s="70" t="s">
        <v>193</v>
      </c>
      <c r="E73" s="71" t="s">
        <v>326</v>
      </c>
      <c r="F73" s="70" t="s">
        <v>13</v>
      </c>
      <c r="G73" s="69">
        <v>1</v>
      </c>
      <c r="H73" s="85"/>
      <c r="I73" s="85"/>
      <c r="J73" s="85"/>
      <c r="K73" s="85"/>
      <c r="L73" s="85">
        <v>28</v>
      </c>
      <c r="M73" s="85"/>
      <c r="N73" s="85"/>
      <c r="O73" s="67">
        <f t="shared" si="1"/>
        <v>28</v>
      </c>
    </row>
    <row r="74" spans="2:15" ht="18" thickBot="1" x14ac:dyDescent="0.4">
      <c r="B74" s="69">
        <v>53</v>
      </c>
      <c r="C74" s="70" t="s">
        <v>1124</v>
      </c>
      <c r="D74" s="70" t="s">
        <v>139</v>
      </c>
      <c r="E74" s="71" t="s">
        <v>326</v>
      </c>
      <c r="F74" s="70" t="s">
        <v>56</v>
      </c>
      <c r="G74" s="69">
        <v>1</v>
      </c>
      <c r="H74" s="85"/>
      <c r="I74" s="85"/>
      <c r="J74" s="85"/>
      <c r="K74" s="85">
        <v>25</v>
      </c>
      <c r="L74" s="85"/>
      <c r="M74" s="85"/>
      <c r="N74" s="85"/>
      <c r="O74" s="67">
        <f t="shared" si="1"/>
        <v>25</v>
      </c>
    </row>
    <row r="75" spans="2:15" ht="18" thickBot="1" x14ac:dyDescent="0.4">
      <c r="B75" s="69">
        <v>54</v>
      </c>
      <c r="C75" s="70" t="s">
        <v>511</v>
      </c>
      <c r="D75" s="70" t="s">
        <v>363</v>
      </c>
      <c r="E75" s="71" t="s">
        <v>326</v>
      </c>
      <c r="F75" s="70" t="s">
        <v>35</v>
      </c>
      <c r="G75" s="69">
        <v>1</v>
      </c>
      <c r="H75" s="85"/>
      <c r="I75" s="85">
        <v>19</v>
      </c>
      <c r="J75" s="85"/>
      <c r="K75" s="85"/>
      <c r="L75" s="85"/>
      <c r="M75" s="85"/>
      <c r="N75" s="85"/>
      <c r="O75" s="67">
        <f t="shared" si="1"/>
        <v>19</v>
      </c>
    </row>
    <row r="76" spans="2:15" ht="18" thickBot="1" x14ac:dyDescent="0.4">
      <c r="B76" s="69">
        <v>55</v>
      </c>
      <c r="C76" s="70" t="s">
        <v>667</v>
      </c>
      <c r="D76" s="70" t="s">
        <v>5</v>
      </c>
      <c r="E76" s="71" t="s">
        <v>326</v>
      </c>
      <c r="F76" s="70" t="s">
        <v>38</v>
      </c>
      <c r="G76" s="69">
        <v>1</v>
      </c>
      <c r="H76" s="85"/>
      <c r="I76" s="85"/>
      <c r="J76" s="85">
        <v>10</v>
      </c>
      <c r="K76" s="85"/>
      <c r="L76" s="85"/>
      <c r="M76" s="85"/>
      <c r="N76" s="85"/>
      <c r="O76" s="67">
        <f t="shared" si="1"/>
        <v>10</v>
      </c>
    </row>
    <row r="77" spans="2:15" ht="18" thickBot="1" x14ac:dyDescent="0.4">
      <c r="B77" s="69">
        <v>56</v>
      </c>
      <c r="C77" s="70" t="s">
        <v>666</v>
      </c>
      <c r="D77" s="70" t="s">
        <v>144</v>
      </c>
      <c r="E77" s="71" t="s">
        <v>326</v>
      </c>
      <c r="F77" s="70" t="s">
        <v>38</v>
      </c>
      <c r="G77" s="69">
        <v>1</v>
      </c>
      <c r="H77" s="85"/>
      <c r="I77" s="85"/>
      <c r="J77" s="85">
        <v>9</v>
      </c>
      <c r="K77" s="85"/>
      <c r="L77" s="85"/>
      <c r="M77" s="85"/>
      <c r="N77" s="85"/>
      <c r="O77" s="67">
        <f t="shared" si="1"/>
        <v>9</v>
      </c>
    </row>
    <row r="78" spans="2:15" ht="18" thickBot="1" x14ac:dyDescent="0.4">
      <c r="B78" s="69">
        <v>57</v>
      </c>
      <c r="C78" s="70" t="s">
        <v>657</v>
      </c>
      <c r="D78" s="70" t="s">
        <v>656</v>
      </c>
      <c r="E78" s="71" t="s">
        <v>326</v>
      </c>
      <c r="F78" s="70" t="s">
        <v>75</v>
      </c>
      <c r="G78" s="69">
        <v>1</v>
      </c>
      <c r="H78" s="85"/>
      <c r="I78" s="85"/>
      <c r="J78" s="85">
        <v>0</v>
      </c>
      <c r="K78" s="85"/>
      <c r="L78" s="85"/>
      <c r="M78" s="85"/>
      <c r="N78" s="85"/>
      <c r="O78" s="67">
        <f t="shared" si="1"/>
        <v>0</v>
      </c>
    </row>
    <row r="79" spans="2:15" ht="18" thickBot="1" x14ac:dyDescent="0.4">
      <c r="B79" s="69">
        <v>58</v>
      </c>
      <c r="C79" s="70" t="s">
        <v>647</v>
      </c>
      <c r="D79" s="70" t="s">
        <v>5</v>
      </c>
      <c r="E79" s="71" t="s">
        <v>326</v>
      </c>
      <c r="F79" s="70" t="s">
        <v>7</v>
      </c>
      <c r="G79" s="69">
        <v>1</v>
      </c>
      <c r="H79" s="85"/>
      <c r="I79" s="85"/>
      <c r="J79" s="85">
        <v>0</v>
      </c>
      <c r="K79" s="85"/>
      <c r="L79" s="85"/>
      <c r="M79" s="85"/>
      <c r="N79" s="85"/>
      <c r="O79" s="67">
        <f t="shared" si="1"/>
        <v>0</v>
      </c>
    </row>
    <row r="80" spans="2:15" ht="18" thickBot="1" x14ac:dyDescent="0.4">
      <c r="B80" s="69">
        <v>59</v>
      </c>
      <c r="C80" s="70" t="s">
        <v>618</v>
      </c>
      <c r="D80" s="70" t="s">
        <v>141</v>
      </c>
      <c r="E80" s="71" t="s">
        <v>326</v>
      </c>
      <c r="F80" s="70" t="s">
        <v>585</v>
      </c>
      <c r="G80" s="69">
        <v>1</v>
      </c>
      <c r="H80" s="85"/>
      <c r="I80" s="85"/>
      <c r="J80" s="85">
        <v>0</v>
      </c>
      <c r="K80" s="85"/>
      <c r="L80" s="85"/>
      <c r="M80" s="85"/>
      <c r="N80" s="85"/>
      <c r="O80" s="67">
        <f t="shared" si="1"/>
        <v>0</v>
      </c>
    </row>
    <row r="81" spans="2:15" ht="18" thickBot="1" x14ac:dyDescent="0.4">
      <c r="B81" s="69">
        <v>60</v>
      </c>
      <c r="C81" s="70" t="s">
        <v>588</v>
      </c>
      <c r="D81" s="70" t="s">
        <v>616</v>
      </c>
      <c r="E81" s="71" t="s">
        <v>326</v>
      </c>
      <c r="F81" s="70" t="s">
        <v>585</v>
      </c>
      <c r="G81" s="69">
        <v>1</v>
      </c>
      <c r="H81" s="85"/>
      <c r="I81" s="85"/>
      <c r="J81" s="85">
        <v>0</v>
      </c>
      <c r="K81" s="85"/>
      <c r="L81" s="85"/>
      <c r="M81" s="85"/>
      <c r="N81" s="85"/>
      <c r="O81" s="67">
        <f t="shared" si="1"/>
        <v>0</v>
      </c>
    </row>
    <row r="82" spans="2:15" ht="18" thickBot="1" x14ac:dyDescent="0.4">
      <c r="B82" s="69">
        <v>61</v>
      </c>
      <c r="C82" s="70" t="s">
        <v>587</v>
      </c>
      <c r="D82" s="70" t="s">
        <v>498</v>
      </c>
      <c r="E82" s="71" t="s">
        <v>326</v>
      </c>
      <c r="F82" s="70" t="s">
        <v>585</v>
      </c>
      <c r="G82" s="69">
        <v>1</v>
      </c>
      <c r="H82" s="85"/>
      <c r="I82" s="85"/>
      <c r="J82" s="85">
        <v>0</v>
      </c>
      <c r="K82" s="85"/>
      <c r="L82" s="85"/>
      <c r="M82" s="85"/>
      <c r="N82" s="85"/>
      <c r="O82" s="67">
        <f t="shared" si="1"/>
        <v>0</v>
      </c>
    </row>
    <row r="83" spans="2:15" ht="18" thickBot="1" x14ac:dyDescent="0.4">
      <c r="B83" s="69">
        <v>62</v>
      </c>
      <c r="C83" s="70" t="s">
        <v>1328</v>
      </c>
      <c r="D83" s="70" t="s">
        <v>686</v>
      </c>
      <c r="E83" s="71" t="s">
        <v>326</v>
      </c>
      <c r="F83" s="70" t="s">
        <v>471</v>
      </c>
      <c r="G83" s="69">
        <v>1</v>
      </c>
      <c r="H83" s="85"/>
      <c r="I83" s="85"/>
      <c r="J83" s="85"/>
      <c r="K83" s="85"/>
      <c r="L83" s="85">
        <v>0</v>
      </c>
      <c r="M83" s="85"/>
      <c r="N83" s="85"/>
      <c r="O83" s="67">
        <f t="shared" si="1"/>
        <v>0</v>
      </c>
    </row>
    <row r="84" spans="2:15" ht="17.399999999999999" x14ac:dyDescent="0.35">
      <c r="B84" s="82"/>
      <c r="C84" s="83"/>
      <c r="D84" s="83"/>
      <c r="E84" s="84"/>
      <c r="F84" s="83"/>
      <c r="G84" s="82"/>
      <c r="H84" s="94"/>
      <c r="I84" s="94"/>
      <c r="J84" s="94"/>
      <c r="K84" s="94"/>
      <c r="L84" s="94"/>
      <c r="M84" s="94"/>
      <c r="N84" s="94"/>
      <c r="O84" s="94"/>
    </row>
    <row r="85" spans="2:15" ht="18" thickBot="1" x14ac:dyDescent="0.4">
      <c r="B85" s="79" t="s">
        <v>321</v>
      </c>
      <c r="C85" s="79" t="s">
        <v>313</v>
      </c>
      <c r="D85" s="79" t="s">
        <v>314</v>
      </c>
      <c r="E85" s="79" t="s">
        <v>322</v>
      </c>
      <c r="F85" s="79" t="s">
        <v>296</v>
      </c>
      <c r="G85" s="78"/>
      <c r="H85" s="231" t="s">
        <v>323</v>
      </c>
      <c r="I85" s="231"/>
      <c r="J85" s="231"/>
      <c r="K85" s="231"/>
      <c r="L85" s="231"/>
      <c r="M85" s="231"/>
      <c r="N85" s="231"/>
      <c r="O85" s="231"/>
    </row>
    <row r="86" spans="2:15" ht="18" thickBot="1" x14ac:dyDescent="0.4">
      <c r="B86" s="69">
        <v>1</v>
      </c>
      <c r="C86" s="76" t="s">
        <v>11</v>
      </c>
      <c r="D86" s="76" t="s">
        <v>12</v>
      </c>
      <c r="E86" s="71" t="s">
        <v>327</v>
      </c>
      <c r="F86" s="70" t="s">
        <v>13</v>
      </c>
      <c r="G86" s="69">
        <v>5</v>
      </c>
      <c r="H86" s="85">
        <v>97</v>
      </c>
      <c r="I86" s="85">
        <v>99</v>
      </c>
      <c r="J86" s="85">
        <v>98</v>
      </c>
      <c r="K86" s="85">
        <v>118</v>
      </c>
      <c r="L86" s="85">
        <v>88</v>
      </c>
      <c r="M86" s="85"/>
      <c r="N86" s="85"/>
      <c r="O86" s="85">
        <f t="shared" ref="O86:O123" si="2">SUM(H86:N86)</f>
        <v>500</v>
      </c>
    </row>
    <row r="87" spans="2:15" ht="18" thickBot="1" x14ac:dyDescent="0.4">
      <c r="B87" s="69">
        <v>2</v>
      </c>
      <c r="C87" s="76" t="s">
        <v>36</v>
      </c>
      <c r="D87" s="76" t="s">
        <v>37</v>
      </c>
      <c r="E87" s="71" t="s">
        <v>327</v>
      </c>
      <c r="F87" s="70" t="s">
        <v>38</v>
      </c>
      <c r="G87" s="69">
        <v>3</v>
      </c>
      <c r="H87" s="85">
        <v>89</v>
      </c>
      <c r="I87" s="85">
        <v>87</v>
      </c>
      <c r="J87" s="85"/>
      <c r="K87" s="85">
        <v>84</v>
      </c>
      <c r="L87" s="85"/>
      <c r="M87" s="85"/>
      <c r="N87" s="85"/>
      <c r="O87" s="85">
        <f t="shared" si="2"/>
        <v>260</v>
      </c>
    </row>
    <row r="88" spans="2:15" ht="18" thickBot="1" x14ac:dyDescent="0.4">
      <c r="B88" s="69">
        <v>3</v>
      </c>
      <c r="C88" s="76" t="s">
        <v>4</v>
      </c>
      <c r="D88" s="76" t="s">
        <v>5</v>
      </c>
      <c r="E88" s="71" t="s">
        <v>327</v>
      </c>
      <c r="F88" s="70" t="s">
        <v>7</v>
      </c>
      <c r="G88" s="69">
        <v>2</v>
      </c>
      <c r="H88" s="85">
        <v>99</v>
      </c>
      <c r="I88" s="85"/>
      <c r="J88" s="85"/>
      <c r="K88" s="85">
        <v>106</v>
      </c>
      <c r="L88" s="85"/>
      <c r="M88" s="85"/>
      <c r="N88" s="85"/>
      <c r="O88" s="85">
        <f t="shared" si="2"/>
        <v>205</v>
      </c>
    </row>
    <row r="89" spans="2:15" ht="18" thickBot="1" x14ac:dyDescent="0.4">
      <c r="B89" s="69">
        <v>4</v>
      </c>
      <c r="C89" s="70" t="s">
        <v>983</v>
      </c>
      <c r="D89" s="70" t="s">
        <v>155</v>
      </c>
      <c r="E89" s="71" t="s">
        <v>327</v>
      </c>
      <c r="F89" s="70" t="s">
        <v>695</v>
      </c>
      <c r="G89" s="69">
        <v>2</v>
      </c>
      <c r="H89" s="85"/>
      <c r="I89" s="85"/>
      <c r="J89" s="85"/>
      <c r="K89" s="85">
        <v>97</v>
      </c>
      <c r="L89" s="85">
        <v>49</v>
      </c>
      <c r="M89" s="85"/>
      <c r="N89" s="85"/>
      <c r="O89" s="85">
        <f t="shared" si="2"/>
        <v>146</v>
      </c>
    </row>
    <row r="90" spans="2:15" ht="18" thickBot="1" x14ac:dyDescent="0.4">
      <c r="B90" s="69">
        <v>5</v>
      </c>
      <c r="C90" s="70" t="s">
        <v>366</v>
      </c>
      <c r="D90" s="70" t="s">
        <v>155</v>
      </c>
      <c r="E90" s="71" t="s">
        <v>327</v>
      </c>
      <c r="F90" s="70" t="s">
        <v>367</v>
      </c>
      <c r="G90" s="69">
        <v>1</v>
      </c>
      <c r="H90" s="85"/>
      <c r="I90" s="85">
        <v>98</v>
      </c>
      <c r="J90" s="85"/>
      <c r="K90" s="85"/>
      <c r="L90" s="85"/>
      <c r="M90" s="85"/>
      <c r="N90" s="85"/>
      <c r="O90" s="85">
        <f t="shared" si="2"/>
        <v>98</v>
      </c>
    </row>
    <row r="91" spans="2:15" ht="18" thickBot="1" x14ac:dyDescent="0.4">
      <c r="B91" s="69">
        <v>6</v>
      </c>
      <c r="C91" s="70" t="s">
        <v>761</v>
      </c>
      <c r="D91" s="70" t="s">
        <v>760</v>
      </c>
      <c r="E91" s="71" t="s">
        <v>327</v>
      </c>
      <c r="F91" s="70" t="s">
        <v>745</v>
      </c>
      <c r="G91" s="69">
        <v>1</v>
      </c>
      <c r="H91" s="85"/>
      <c r="I91" s="85"/>
      <c r="J91" s="85">
        <v>96</v>
      </c>
      <c r="K91" s="85"/>
      <c r="L91" s="85"/>
      <c r="M91" s="85"/>
      <c r="N91" s="85"/>
      <c r="O91" s="85">
        <f t="shared" si="2"/>
        <v>96</v>
      </c>
    </row>
    <row r="92" spans="2:15" ht="18" thickBot="1" x14ac:dyDescent="0.4">
      <c r="B92" s="69">
        <v>7</v>
      </c>
      <c r="C92" s="70" t="s">
        <v>759</v>
      </c>
      <c r="D92" s="70" t="s">
        <v>758</v>
      </c>
      <c r="E92" s="71" t="s">
        <v>327</v>
      </c>
      <c r="F92" s="70" t="s">
        <v>591</v>
      </c>
      <c r="G92" s="69">
        <v>1</v>
      </c>
      <c r="H92" s="85"/>
      <c r="I92" s="85"/>
      <c r="J92" s="85">
        <v>95</v>
      </c>
      <c r="K92" s="85"/>
      <c r="L92" s="85"/>
      <c r="M92" s="85"/>
      <c r="N92" s="85"/>
      <c r="O92" s="85">
        <f t="shared" si="2"/>
        <v>95</v>
      </c>
    </row>
    <row r="93" spans="2:15" ht="18" thickBot="1" x14ac:dyDescent="0.4">
      <c r="B93" s="69">
        <v>8</v>
      </c>
      <c r="C93" s="70" t="s">
        <v>385</v>
      </c>
      <c r="D93" s="70" t="s">
        <v>386</v>
      </c>
      <c r="E93" s="71" t="s">
        <v>327</v>
      </c>
      <c r="F93" s="70" t="s">
        <v>387</v>
      </c>
      <c r="G93" s="69">
        <v>1</v>
      </c>
      <c r="H93" s="85"/>
      <c r="I93" s="85">
        <v>90</v>
      </c>
      <c r="J93" s="85"/>
      <c r="K93" s="85"/>
      <c r="L93" s="85"/>
      <c r="M93" s="85"/>
      <c r="N93" s="85"/>
      <c r="O93" s="85">
        <f t="shared" si="2"/>
        <v>90</v>
      </c>
    </row>
    <row r="94" spans="2:15" ht="18" thickBot="1" x14ac:dyDescent="0.4">
      <c r="B94" s="69">
        <v>9</v>
      </c>
      <c r="C94" s="70" t="s">
        <v>1182</v>
      </c>
      <c r="D94" s="70" t="s">
        <v>1181</v>
      </c>
      <c r="E94" s="71" t="s">
        <v>327</v>
      </c>
      <c r="F94" s="70" t="s">
        <v>61</v>
      </c>
      <c r="G94" s="69">
        <v>1</v>
      </c>
      <c r="H94" s="85"/>
      <c r="I94" s="85"/>
      <c r="J94" s="85"/>
      <c r="K94" s="85">
        <v>90</v>
      </c>
      <c r="L94" s="85"/>
      <c r="M94" s="85"/>
      <c r="N94" s="85"/>
      <c r="O94" s="85">
        <f t="shared" si="2"/>
        <v>90</v>
      </c>
    </row>
    <row r="95" spans="2:15" ht="18" thickBot="1" x14ac:dyDescent="0.4">
      <c r="B95" s="69">
        <v>10</v>
      </c>
      <c r="C95" s="70" t="s">
        <v>396</v>
      </c>
      <c r="D95" s="70" t="s">
        <v>112</v>
      </c>
      <c r="E95" s="71" t="s">
        <v>327</v>
      </c>
      <c r="F95" s="70" t="s">
        <v>397</v>
      </c>
      <c r="G95" s="69">
        <v>1</v>
      </c>
      <c r="H95" s="85"/>
      <c r="I95" s="85">
        <v>85</v>
      </c>
      <c r="J95" s="85"/>
      <c r="K95" s="85"/>
      <c r="L95" s="85"/>
      <c r="M95" s="85"/>
      <c r="N95" s="85"/>
      <c r="O95" s="85">
        <f t="shared" si="2"/>
        <v>85</v>
      </c>
    </row>
    <row r="96" spans="2:15" ht="18" thickBot="1" x14ac:dyDescent="0.4">
      <c r="B96" s="69">
        <v>11</v>
      </c>
      <c r="C96" s="70" t="s">
        <v>744</v>
      </c>
      <c r="D96" s="70" t="s">
        <v>743</v>
      </c>
      <c r="E96" s="71" t="s">
        <v>327</v>
      </c>
      <c r="F96" s="70" t="s">
        <v>589</v>
      </c>
      <c r="G96" s="69">
        <v>1</v>
      </c>
      <c r="H96" s="85"/>
      <c r="I96" s="85"/>
      <c r="J96" s="85">
        <v>82</v>
      </c>
      <c r="K96" s="85"/>
      <c r="L96" s="85"/>
      <c r="M96" s="85"/>
      <c r="N96" s="85"/>
      <c r="O96" s="85">
        <f t="shared" si="2"/>
        <v>82</v>
      </c>
    </row>
    <row r="97" spans="2:15" ht="18" thickBot="1" x14ac:dyDescent="0.4">
      <c r="B97" s="69">
        <v>12</v>
      </c>
      <c r="C97" s="70" t="s">
        <v>1145</v>
      </c>
      <c r="D97" s="70" t="s">
        <v>656</v>
      </c>
      <c r="E97" s="71" t="s">
        <v>327</v>
      </c>
      <c r="F97" s="70" t="s">
        <v>13</v>
      </c>
      <c r="G97" s="69">
        <v>2</v>
      </c>
      <c r="H97" s="85"/>
      <c r="I97" s="85"/>
      <c r="J97" s="85"/>
      <c r="K97" s="85">
        <v>51</v>
      </c>
      <c r="L97" s="85">
        <v>31</v>
      </c>
      <c r="M97" s="85"/>
      <c r="N97" s="85"/>
      <c r="O97" s="85">
        <f t="shared" si="2"/>
        <v>82</v>
      </c>
    </row>
    <row r="98" spans="2:15" ht="18" thickBot="1" x14ac:dyDescent="0.4">
      <c r="B98" s="69">
        <v>13</v>
      </c>
      <c r="C98" s="70" t="s">
        <v>742</v>
      </c>
      <c r="D98" s="70" t="s">
        <v>479</v>
      </c>
      <c r="E98" s="71" t="s">
        <v>327</v>
      </c>
      <c r="F98" s="70" t="s">
        <v>604</v>
      </c>
      <c r="G98" s="69">
        <v>1</v>
      </c>
      <c r="H98" s="85"/>
      <c r="I98" s="85"/>
      <c r="J98" s="85">
        <v>79</v>
      </c>
      <c r="K98" s="85"/>
      <c r="L98" s="85"/>
      <c r="M98" s="85"/>
      <c r="N98" s="85"/>
      <c r="O98" s="85">
        <f t="shared" si="2"/>
        <v>79</v>
      </c>
    </row>
    <row r="99" spans="2:15" ht="18" thickBot="1" x14ac:dyDescent="0.4">
      <c r="B99" s="69">
        <v>14</v>
      </c>
      <c r="C99" s="70" t="s">
        <v>1172</v>
      </c>
      <c r="D99" s="70" t="s">
        <v>26</v>
      </c>
      <c r="E99" s="71" t="s">
        <v>327</v>
      </c>
      <c r="F99" s="70" t="s">
        <v>38</v>
      </c>
      <c r="G99" s="69">
        <v>1</v>
      </c>
      <c r="H99" s="85"/>
      <c r="I99" s="85"/>
      <c r="J99" s="85"/>
      <c r="K99" s="85">
        <v>79</v>
      </c>
      <c r="L99" s="85"/>
      <c r="M99" s="85"/>
      <c r="N99" s="85"/>
      <c r="O99" s="85">
        <f t="shared" si="2"/>
        <v>79</v>
      </c>
    </row>
    <row r="100" spans="2:15" ht="18" thickBot="1" x14ac:dyDescent="0.4">
      <c r="B100" s="69">
        <v>15</v>
      </c>
      <c r="C100" s="70" t="s">
        <v>122</v>
      </c>
      <c r="D100" s="70" t="s">
        <v>123</v>
      </c>
      <c r="E100" s="71" t="s">
        <v>327</v>
      </c>
      <c r="F100" s="70" t="s">
        <v>13</v>
      </c>
      <c r="G100" s="69">
        <v>3</v>
      </c>
      <c r="H100" s="85">
        <v>50</v>
      </c>
      <c r="I100" s="85">
        <v>0</v>
      </c>
      <c r="J100" s="85"/>
      <c r="K100" s="85">
        <v>26</v>
      </c>
      <c r="L100" s="85"/>
      <c r="M100" s="85"/>
      <c r="N100" s="85"/>
      <c r="O100" s="85">
        <f t="shared" si="2"/>
        <v>76</v>
      </c>
    </row>
    <row r="101" spans="2:15" ht="18" thickBot="1" x14ac:dyDescent="0.4">
      <c r="B101" s="69">
        <v>16</v>
      </c>
      <c r="C101" s="70" t="s">
        <v>737</v>
      </c>
      <c r="D101" s="70" t="s">
        <v>141</v>
      </c>
      <c r="E101" s="71" t="s">
        <v>327</v>
      </c>
      <c r="F101" s="70" t="s">
        <v>75</v>
      </c>
      <c r="G101" s="69">
        <v>1</v>
      </c>
      <c r="H101" s="85"/>
      <c r="I101" s="85"/>
      <c r="J101" s="85">
        <v>74</v>
      </c>
      <c r="K101" s="85"/>
      <c r="L101" s="85"/>
      <c r="M101" s="85"/>
      <c r="N101" s="85"/>
      <c r="O101" s="85">
        <f t="shared" si="2"/>
        <v>74</v>
      </c>
    </row>
    <row r="102" spans="2:15" ht="18" thickBot="1" x14ac:dyDescent="0.4">
      <c r="B102" s="69">
        <v>17</v>
      </c>
      <c r="C102" s="70" t="s">
        <v>1427</v>
      </c>
      <c r="D102" s="70" t="s">
        <v>26</v>
      </c>
      <c r="E102" s="71" t="s">
        <v>364</v>
      </c>
      <c r="F102" s="70" t="s">
        <v>13</v>
      </c>
      <c r="G102" s="69">
        <v>1</v>
      </c>
      <c r="H102" s="85"/>
      <c r="I102" s="85"/>
      <c r="J102" s="85"/>
      <c r="K102" s="85"/>
      <c r="L102" s="85">
        <v>73</v>
      </c>
      <c r="M102" s="85"/>
      <c r="N102" s="85"/>
      <c r="O102" s="85">
        <f t="shared" si="2"/>
        <v>73</v>
      </c>
    </row>
    <row r="103" spans="2:15" ht="18" thickBot="1" x14ac:dyDescent="0.4">
      <c r="B103" s="69">
        <v>18</v>
      </c>
      <c r="C103" s="70" t="s">
        <v>1426</v>
      </c>
      <c r="D103" s="70" t="s">
        <v>123</v>
      </c>
      <c r="E103" s="71" t="s">
        <v>364</v>
      </c>
      <c r="F103" s="70" t="s">
        <v>514</v>
      </c>
      <c r="G103" s="69">
        <v>1</v>
      </c>
      <c r="H103" s="85"/>
      <c r="I103" s="85"/>
      <c r="J103" s="85"/>
      <c r="K103" s="85"/>
      <c r="L103" s="85">
        <v>72</v>
      </c>
      <c r="M103" s="85"/>
      <c r="N103" s="85"/>
      <c r="O103" s="85">
        <f t="shared" si="2"/>
        <v>72</v>
      </c>
    </row>
    <row r="104" spans="2:15" ht="18" thickBot="1" x14ac:dyDescent="0.4">
      <c r="B104" s="69">
        <v>19</v>
      </c>
      <c r="C104" s="70" t="s">
        <v>732</v>
      </c>
      <c r="D104" s="70" t="s">
        <v>60</v>
      </c>
      <c r="E104" s="71" t="s">
        <v>327</v>
      </c>
      <c r="F104" s="70" t="s">
        <v>598</v>
      </c>
      <c r="G104" s="69">
        <v>1</v>
      </c>
      <c r="H104" s="85"/>
      <c r="I104" s="85"/>
      <c r="J104" s="85">
        <v>69</v>
      </c>
      <c r="K104" s="85"/>
      <c r="L104" s="85"/>
      <c r="M104" s="85"/>
      <c r="N104" s="85"/>
      <c r="O104" s="85">
        <f t="shared" si="2"/>
        <v>69</v>
      </c>
    </row>
    <row r="105" spans="2:15" ht="18" thickBot="1" x14ac:dyDescent="0.4">
      <c r="B105" s="69">
        <v>20</v>
      </c>
      <c r="C105" s="70" t="s">
        <v>961</v>
      </c>
      <c r="D105" s="70" t="s">
        <v>960</v>
      </c>
      <c r="E105" s="71" t="s">
        <v>327</v>
      </c>
      <c r="F105" s="70" t="s">
        <v>75</v>
      </c>
      <c r="G105" s="69">
        <v>1</v>
      </c>
      <c r="H105" s="85"/>
      <c r="I105" s="85"/>
      <c r="J105" s="85"/>
      <c r="K105" s="85">
        <v>69</v>
      </c>
      <c r="L105" s="85"/>
      <c r="M105" s="85"/>
      <c r="N105" s="85"/>
      <c r="O105" s="85">
        <f t="shared" si="2"/>
        <v>69</v>
      </c>
    </row>
    <row r="106" spans="2:15" ht="18" thickBot="1" x14ac:dyDescent="0.4">
      <c r="B106" s="69">
        <v>21</v>
      </c>
      <c r="C106" s="70" t="s">
        <v>1161</v>
      </c>
      <c r="D106" s="70" t="s">
        <v>5</v>
      </c>
      <c r="E106" s="71" t="s">
        <v>327</v>
      </c>
      <c r="F106" s="70" t="s">
        <v>38</v>
      </c>
      <c r="G106" s="69">
        <v>1</v>
      </c>
      <c r="H106" s="85"/>
      <c r="I106" s="85"/>
      <c r="J106" s="85"/>
      <c r="K106" s="85">
        <v>67</v>
      </c>
      <c r="L106" s="85"/>
      <c r="M106" s="85"/>
      <c r="N106" s="85"/>
      <c r="O106" s="85">
        <f t="shared" si="2"/>
        <v>67</v>
      </c>
    </row>
    <row r="107" spans="2:15" ht="18" thickBot="1" x14ac:dyDescent="0.4">
      <c r="B107" s="69">
        <v>22</v>
      </c>
      <c r="C107" s="70" t="s">
        <v>94</v>
      </c>
      <c r="D107" s="70" t="s">
        <v>95</v>
      </c>
      <c r="E107" s="71" t="s">
        <v>327</v>
      </c>
      <c r="F107" s="70" t="s">
        <v>56</v>
      </c>
      <c r="G107" s="69">
        <v>1</v>
      </c>
      <c r="H107" s="85">
        <v>65</v>
      </c>
      <c r="I107" s="85"/>
      <c r="J107" s="85"/>
      <c r="K107" s="85"/>
      <c r="L107" s="85"/>
      <c r="M107" s="85"/>
      <c r="N107" s="85"/>
      <c r="O107" s="85">
        <f t="shared" si="2"/>
        <v>65</v>
      </c>
    </row>
    <row r="108" spans="2:15" ht="18" thickBot="1" x14ac:dyDescent="0.4">
      <c r="B108" s="69">
        <v>23</v>
      </c>
      <c r="C108" s="70" t="s">
        <v>1421</v>
      </c>
      <c r="D108" s="70" t="s">
        <v>26</v>
      </c>
      <c r="E108" s="71" t="s">
        <v>364</v>
      </c>
      <c r="F108" s="70" t="s">
        <v>1349</v>
      </c>
      <c r="G108" s="69">
        <v>1</v>
      </c>
      <c r="H108" s="85"/>
      <c r="I108" s="85"/>
      <c r="J108" s="85"/>
      <c r="K108" s="85"/>
      <c r="L108" s="85">
        <v>65</v>
      </c>
      <c r="M108" s="85"/>
      <c r="N108" s="85"/>
      <c r="O108" s="85">
        <f t="shared" si="2"/>
        <v>65</v>
      </c>
    </row>
    <row r="109" spans="2:15" ht="18" thickBot="1" x14ac:dyDescent="0.4">
      <c r="B109" s="69">
        <v>24</v>
      </c>
      <c r="C109" s="70" t="s">
        <v>437</v>
      </c>
      <c r="D109" s="70" t="s">
        <v>9</v>
      </c>
      <c r="E109" s="71" t="s">
        <v>327</v>
      </c>
      <c r="F109" s="70" t="s">
        <v>577</v>
      </c>
      <c r="G109" s="69">
        <v>1</v>
      </c>
      <c r="H109" s="85"/>
      <c r="I109" s="85">
        <v>62</v>
      </c>
      <c r="J109" s="85"/>
      <c r="K109" s="85"/>
      <c r="L109" s="85"/>
      <c r="M109" s="85"/>
      <c r="N109" s="85"/>
      <c r="O109" s="85">
        <f t="shared" si="2"/>
        <v>62</v>
      </c>
    </row>
    <row r="110" spans="2:15" ht="18" thickBot="1" x14ac:dyDescent="0.4">
      <c r="B110" s="69">
        <v>25</v>
      </c>
      <c r="C110" s="70" t="s">
        <v>454</v>
      </c>
      <c r="D110" s="70" t="s">
        <v>455</v>
      </c>
      <c r="E110" s="71" t="s">
        <v>327</v>
      </c>
      <c r="F110" s="70" t="s">
        <v>377</v>
      </c>
      <c r="G110" s="69">
        <v>1</v>
      </c>
      <c r="H110" s="85"/>
      <c r="I110" s="85">
        <v>52</v>
      </c>
      <c r="J110" s="85"/>
      <c r="K110" s="85"/>
      <c r="L110" s="85"/>
      <c r="M110" s="85"/>
      <c r="N110" s="85"/>
      <c r="O110" s="85">
        <f t="shared" si="2"/>
        <v>52</v>
      </c>
    </row>
    <row r="111" spans="2:15" ht="18" thickBot="1" x14ac:dyDescent="0.4">
      <c r="B111" s="69">
        <v>26</v>
      </c>
      <c r="C111" s="70" t="s">
        <v>1410</v>
      </c>
      <c r="D111" s="70" t="s">
        <v>479</v>
      </c>
      <c r="E111" s="71" t="s">
        <v>364</v>
      </c>
      <c r="F111" s="70" t="s">
        <v>440</v>
      </c>
      <c r="G111" s="69">
        <v>1</v>
      </c>
      <c r="H111" s="85"/>
      <c r="I111" s="85"/>
      <c r="J111" s="85"/>
      <c r="K111" s="85"/>
      <c r="L111" s="85">
        <v>52</v>
      </c>
      <c r="M111" s="85"/>
      <c r="N111" s="85"/>
      <c r="O111" s="85">
        <f t="shared" si="2"/>
        <v>52</v>
      </c>
    </row>
    <row r="112" spans="2:15" ht="18" thickBot="1" x14ac:dyDescent="0.4">
      <c r="B112" s="69">
        <v>27</v>
      </c>
      <c r="C112" s="70" t="s">
        <v>933</v>
      </c>
      <c r="D112" s="70" t="s">
        <v>384</v>
      </c>
      <c r="E112" s="71" t="s">
        <v>327</v>
      </c>
      <c r="F112" s="70" t="s">
        <v>47</v>
      </c>
      <c r="G112" s="69">
        <v>1</v>
      </c>
      <c r="H112" s="85"/>
      <c r="I112" s="85"/>
      <c r="J112" s="85"/>
      <c r="K112" s="85">
        <v>43</v>
      </c>
      <c r="L112" s="85"/>
      <c r="M112" s="85"/>
      <c r="N112" s="85"/>
      <c r="O112" s="85">
        <f t="shared" si="2"/>
        <v>43</v>
      </c>
    </row>
    <row r="113" spans="2:15" ht="18" thickBot="1" x14ac:dyDescent="0.4">
      <c r="B113" s="69">
        <v>28</v>
      </c>
      <c r="C113" s="70" t="s">
        <v>932</v>
      </c>
      <c r="D113" s="70" t="s">
        <v>139</v>
      </c>
      <c r="E113" s="71" t="s">
        <v>327</v>
      </c>
      <c r="F113" s="70" t="s">
        <v>93</v>
      </c>
      <c r="G113" s="69">
        <v>1</v>
      </c>
      <c r="H113" s="85"/>
      <c r="I113" s="85"/>
      <c r="J113" s="85"/>
      <c r="K113" s="85">
        <v>42</v>
      </c>
      <c r="L113" s="85"/>
      <c r="M113" s="85"/>
      <c r="N113" s="85"/>
      <c r="O113" s="85">
        <f t="shared" si="2"/>
        <v>42</v>
      </c>
    </row>
    <row r="114" spans="2:15" ht="18" thickBot="1" x14ac:dyDescent="0.4">
      <c r="B114" s="69">
        <v>29</v>
      </c>
      <c r="C114" s="70" t="s">
        <v>1137</v>
      </c>
      <c r="D114" s="70" t="s">
        <v>1136</v>
      </c>
      <c r="E114" s="71" t="s">
        <v>327</v>
      </c>
      <c r="F114" s="70" t="s">
        <v>1049</v>
      </c>
      <c r="G114" s="69">
        <v>1</v>
      </c>
      <c r="H114" s="85"/>
      <c r="I114" s="85"/>
      <c r="J114" s="85"/>
      <c r="K114" s="85">
        <v>42</v>
      </c>
      <c r="L114" s="85"/>
      <c r="M114" s="85"/>
      <c r="N114" s="85"/>
      <c r="O114" s="85">
        <f t="shared" si="2"/>
        <v>42</v>
      </c>
    </row>
    <row r="115" spans="2:15" ht="18" thickBot="1" x14ac:dyDescent="0.4">
      <c r="B115" s="69">
        <v>30</v>
      </c>
      <c r="C115" s="70" t="s">
        <v>931</v>
      </c>
      <c r="D115" s="70" t="s">
        <v>26</v>
      </c>
      <c r="E115" s="71" t="s">
        <v>327</v>
      </c>
      <c r="F115" s="70" t="s">
        <v>13</v>
      </c>
      <c r="G115" s="69">
        <v>1</v>
      </c>
      <c r="H115" s="85"/>
      <c r="I115" s="85"/>
      <c r="J115" s="85"/>
      <c r="K115" s="85">
        <v>40</v>
      </c>
      <c r="L115" s="85"/>
      <c r="M115" s="85"/>
      <c r="N115" s="85"/>
      <c r="O115" s="85">
        <f t="shared" si="2"/>
        <v>40</v>
      </c>
    </row>
    <row r="116" spans="2:15" ht="18" thickBot="1" x14ac:dyDescent="0.4">
      <c r="B116" s="69">
        <v>31</v>
      </c>
      <c r="C116" s="70" t="s">
        <v>490</v>
      </c>
      <c r="D116" s="70" t="s">
        <v>123</v>
      </c>
      <c r="E116" s="71" t="s">
        <v>327</v>
      </c>
      <c r="F116" s="70" t="s">
        <v>365</v>
      </c>
      <c r="G116" s="69">
        <v>1</v>
      </c>
      <c r="H116" s="85"/>
      <c r="I116" s="85">
        <v>33</v>
      </c>
      <c r="J116" s="85"/>
      <c r="K116" s="85"/>
      <c r="L116" s="85"/>
      <c r="M116" s="85"/>
      <c r="N116" s="85"/>
      <c r="O116" s="85">
        <f t="shared" si="2"/>
        <v>33</v>
      </c>
    </row>
    <row r="117" spans="2:15" ht="18" thickBot="1" x14ac:dyDescent="0.4">
      <c r="B117" s="69">
        <v>32</v>
      </c>
      <c r="C117" s="70" t="s">
        <v>491</v>
      </c>
      <c r="D117" s="70" t="s">
        <v>384</v>
      </c>
      <c r="E117" s="71" t="s">
        <v>327</v>
      </c>
      <c r="F117" s="70" t="s">
        <v>47</v>
      </c>
      <c r="G117" s="69">
        <v>1</v>
      </c>
      <c r="H117" s="85"/>
      <c r="I117" s="85">
        <v>32</v>
      </c>
      <c r="J117" s="85"/>
      <c r="K117" s="85"/>
      <c r="L117" s="85"/>
      <c r="M117" s="85"/>
      <c r="N117" s="85"/>
      <c r="O117" s="85">
        <f t="shared" si="2"/>
        <v>32</v>
      </c>
    </row>
    <row r="118" spans="2:15" ht="18" thickBot="1" x14ac:dyDescent="0.4">
      <c r="B118" s="69">
        <v>33</v>
      </c>
      <c r="C118" s="70" t="s">
        <v>679</v>
      </c>
      <c r="D118" s="70" t="s">
        <v>9</v>
      </c>
      <c r="E118" s="71" t="s">
        <v>327</v>
      </c>
      <c r="F118" s="70" t="s">
        <v>152</v>
      </c>
      <c r="G118" s="69">
        <v>1</v>
      </c>
      <c r="H118" s="85"/>
      <c r="I118" s="85"/>
      <c r="J118" s="85">
        <v>27</v>
      </c>
      <c r="K118" s="85"/>
      <c r="L118" s="85"/>
      <c r="M118" s="85"/>
      <c r="N118" s="85"/>
      <c r="O118" s="85">
        <f t="shared" si="2"/>
        <v>27</v>
      </c>
    </row>
    <row r="119" spans="2:15" ht="18" thickBot="1" x14ac:dyDescent="0.4">
      <c r="B119" s="69">
        <v>34</v>
      </c>
      <c r="C119" s="70" t="s">
        <v>187</v>
      </c>
      <c r="D119" s="70" t="s">
        <v>188</v>
      </c>
      <c r="E119" s="71" t="s">
        <v>327</v>
      </c>
      <c r="F119" s="70" t="s">
        <v>56</v>
      </c>
      <c r="G119" s="69">
        <v>1</v>
      </c>
      <c r="H119" s="85">
        <v>20</v>
      </c>
      <c r="I119" s="85"/>
      <c r="J119" s="85"/>
      <c r="K119" s="85"/>
      <c r="L119" s="85"/>
      <c r="M119" s="85"/>
      <c r="N119" s="85"/>
      <c r="O119" s="85">
        <f t="shared" si="2"/>
        <v>20</v>
      </c>
    </row>
    <row r="120" spans="2:15" ht="18" thickBot="1" x14ac:dyDescent="0.4">
      <c r="B120" s="69">
        <v>35</v>
      </c>
      <c r="C120" s="70" t="s">
        <v>1375</v>
      </c>
      <c r="D120" s="70" t="s">
        <v>9</v>
      </c>
      <c r="E120" s="71" t="s">
        <v>364</v>
      </c>
      <c r="F120" s="70" t="s">
        <v>440</v>
      </c>
      <c r="G120" s="69">
        <v>1</v>
      </c>
      <c r="H120" s="85"/>
      <c r="I120" s="85"/>
      <c r="J120" s="85"/>
      <c r="K120" s="85"/>
      <c r="L120" s="85">
        <v>19</v>
      </c>
      <c r="M120" s="85"/>
      <c r="N120" s="85"/>
      <c r="O120" s="85">
        <f t="shared" si="2"/>
        <v>19</v>
      </c>
    </row>
    <row r="121" spans="2:15" ht="18" thickBot="1" x14ac:dyDescent="0.4">
      <c r="B121" s="69">
        <v>36</v>
      </c>
      <c r="C121" s="70" t="s">
        <v>668</v>
      </c>
      <c r="D121" s="70" t="s">
        <v>616</v>
      </c>
      <c r="E121" s="71" t="s">
        <v>327</v>
      </c>
      <c r="F121" s="70" t="s">
        <v>589</v>
      </c>
      <c r="G121" s="69">
        <v>1</v>
      </c>
      <c r="H121" s="85"/>
      <c r="I121" s="85"/>
      <c r="J121" s="85">
        <v>11</v>
      </c>
      <c r="K121" s="85"/>
      <c r="L121" s="85"/>
      <c r="M121" s="85"/>
      <c r="N121" s="85"/>
      <c r="O121" s="85">
        <f t="shared" si="2"/>
        <v>11</v>
      </c>
    </row>
    <row r="122" spans="2:15" ht="18" thickBot="1" x14ac:dyDescent="0.4">
      <c r="B122" s="69">
        <v>37</v>
      </c>
      <c r="C122" s="70" t="s">
        <v>1363</v>
      </c>
      <c r="D122" s="70" t="s">
        <v>1362</v>
      </c>
      <c r="E122" s="71" t="s">
        <v>364</v>
      </c>
      <c r="F122" s="70" t="s">
        <v>1361</v>
      </c>
      <c r="G122" s="69">
        <v>1</v>
      </c>
      <c r="H122" s="85"/>
      <c r="I122" s="85"/>
      <c r="J122" s="85"/>
      <c r="K122" s="85"/>
      <c r="L122" s="85">
        <v>9</v>
      </c>
      <c r="M122" s="85"/>
      <c r="N122" s="85"/>
      <c r="O122" s="85">
        <f t="shared" si="2"/>
        <v>9</v>
      </c>
    </row>
    <row r="123" spans="2:15" ht="18" thickBot="1" x14ac:dyDescent="0.4">
      <c r="B123" s="69">
        <v>38</v>
      </c>
      <c r="C123" s="70" t="s">
        <v>64</v>
      </c>
      <c r="D123" s="70" t="s">
        <v>141</v>
      </c>
      <c r="E123" s="71" t="s">
        <v>364</v>
      </c>
      <c r="F123" s="70" t="s">
        <v>514</v>
      </c>
      <c r="G123" s="69">
        <v>1</v>
      </c>
      <c r="H123" s="85"/>
      <c r="I123" s="85"/>
      <c r="J123" s="85"/>
      <c r="K123" s="85"/>
      <c r="L123" s="85">
        <v>0</v>
      </c>
      <c r="M123" s="85"/>
      <c r="N123" s="85"/>
      <c r="O123" s="85">
        <f t="shared" si="2"/>
        <v>0</v>
      </c>
    </row>
    <row r="124" spans="2:15" ht="17.399999999999999" x14ac:dyDescent="0.35">
      <c r="B124" s="82"/>
      <c r="C124" s="83"/>
      <c r="D124" s="83"/>
      <c r="E124" s="84"/>
      <c r="F124" s="83"/>
      <c r="G124" s="82"/>
      <c r="H124" s="94"/>
      <c r="I124" s="94"/>
      <c r="J124" s="94"/>
      <c r="K124" s="94"/>
      <c r="L124" s="94"/>
      <c r="M124" s="94"/>
      <c r="N124" s="94"/>
      <c r="O124" s="94"/>
    </row>
    <row r="125" spans="2:15" ht="18" thickBot="1" x14ac:dyDescent="0.4">
      <c r="B125" s="79" t="s">
        <v>321</v>
      </c>
      <c r="C125" s="79" t="s">
        <v>313</v>
      </c>
      <c r="D125" s="79" t="s">
        <v>314</v>
      </c>
      <c r="E125" s="79" t="s">
        <v>322</v>
      </c>
      <c r="F125" s="79" t="s">
        <v>296</v>
      </c>
      <c r="G125" s="78"/>
      <c r="H125" s="231" t="s">
        <v>323</v>
      </c>
      <c r="I125" s="231"/>
      <c r="J125" s="231"/>
      <c r="K125" s="231"/>
      <c r="L125" s="231"/>
      <c r="M125" s="231"/>
      <c r="N125" s="231"/>
      <c r="O125" s="231"/>
    </row>
    <row r="126" spans="2:15" ht="18" thickBot="1" x14ac:dyDescent="0.4">
      <c r="B126" s="69">
        <v>1</v>
      </c>
      <c r="C126" s="76" t="s">
        <v>66</v>
      </c>
      <c r="D126" s="76" t="s">
        <v>67</v>
      </c>
      <c r="E126" s="71" t="s">
        <v>328</v>
      </c>
      <c r="F126" s="70" t="s">
        <v>38</v>
      </c>
      <c r="G126" s="69">
        <v>5</v>
      </c>
      <c r="H126" s="85">
        <v>77</v>
      </c>
      <c r="I126" s="85">
        <v>71</v>
      </c>
      <c r="J126" s="85">
        <v>80</v>
      </c>
      <c r="K126" s="85">
        <v>92</v>
      </c>
      <c r="L126" s="73">
        <v>56</v>
      </c>
      <c r="M126" s="72"/>
      <c r="N126" s="72"/>
      <c r="O126" s="67">
        <f t="shared" ref="O126:O157" si="3">SUM(H126:N126)</f>
        <v>376</v>
      </c>
    </row>
    <row r="127" spans="2:15" ht="18" thickBot="1" x14ac:dyDescent="0.4">
      <c r="B127" s="69">
        <v>2</v>
      </c>
      <c r="C127" s="76" t="s">
        <v>209</v>
      </c>
      <c r="D127" s="76" t="s">
        <v>613</v>
      </c>
      <c r="E127" s="71" t="s">
        <v>328</v>
      </c>
      <c r="F127" s="70" t="s">
        <v>7</v>
      </c>
      <c r="G127" s="69">
        <v>2</v>
      </c>
      <c r="H127" s="85"/>
      <c r="I127" s="85"/>
      <c r="J127" s="85"/>
      <c r="K127" s="85">
        <v>91</v>
      </c>
      <c r="L127" s="73">
        <v>87</v>
      </c>
      <c r="M127" s="72"/>
      <c r="N127" s="72"/>
      <c r="O127" s="67">
        <f t="shared" si="3"/>
        <v>178</v>
      </c>
    </row>
    <row r="128" spans="2:15" ht="18" thickBot="1" x14ac:dyDescent="0.4">
      <c r="B128" s="69">
        <v>3</v>
      </c>
      <c r="C128" s="76" t="s">
        <v>68</v>
      </c>
      <c r="D128" s="76" t="s">
        <v>69</v>
      </c>
      <c r="E128" s="71" t="s">
        <v>328</v>
      </c>
      <c r="F128" s="70" t="s">
        <v>70</v>
      </c>
      <c r="G128" s="69">
        <v>2</v>
      </c>
      <c r="H128" s="85">
        <v>76</v>
      </c>
      <c r="I128" s="85"/>
      <c r="J128" s="85"/>
      <c r="K128" s="74"/>
      <c r="L128" s="73">
        <v>42</v>
      </c>
      <c r="M128" s="72"/>
      <c r="N128" s="72"/>
      <c r="O128" s="67">
        <f t="shared" si="3"/>
        <v>118</v>
      </c>
    </row>
    <row r="129" spans="2:15" ht="18" thickBot="1" x14ac:dyDescent="0.4">
      <c r="B129" s="69">
        <v>4</v>
      </c>
      <c r="C129" s="75" t="s">
        <v>996</v>
      </c>
      <c r="D129" s="75" t="s">
        <v>12</v>
      </c>
      <c r="E129" s="71" t="s">
        <v>328</v>
      </c>
      <c r="F129" s="70" t="s">
        <v>461</v>
      </c>
      <c r="G129" s="69">
        <v>1</v>
      </c>
      <c r="H129" s="85"/>
      <c r="I129" s="85"/>
      <c r="J129" s="85"/>
      <c r="K129" s="85">
        <v>114</v>
      </c>
      <c r="L129" s="73"/>
      <c r="M129" s="72"/>
      <c r="N129" s="72"/>
      <c r="O129" s="67">
        <f t="shared" si="3"/>
        <v>114</v>
      </c>
    </row>
    <row r="130" spans="2:15" ht="18" thickBot="1" x14ac:dyDescent="0.4">
      <c r="B130" s="69">
        <v>5</v>
      </c>
      <c r="C130" s="75" t="s">
        <v>992</v>
      </c>
      <c r="D130" s="75" t="s">
        <v>991</v>
      </c>
      <c r="E130" s="71" t="s">
        <v>328</v>
      </c>
      <c r="F130" s="70" t="s">
        <v>7</v>
      </c>
      <c r="G130" s="69">
        <v>1</v>
      </c>
      <c r="H130" s="85"/>
      <c r="I130" s="85"/>
      <c r="J130" s="85"/>
      <c r="K130" s="85">
        <v>110</v>
      </c>
      <c r="L130" s="73"/>
      <c r="M130" s="72"/>
      <c r="N130" s="72"/>
      <c r="O130" s="67">
        <f t="shared" si="3"/>
        <v>110</v>
      </c>
    </row>
    <row r="131" spans="2:15" ht="18" thickBot="1" x14ac:dyDescent="0.4">
      <c r="B131" s="69">
        <v>6</v>
      </c>
      <c r="C131" s="75" t="s">
        <v>990</v>
      </c>
      <c r="D131" s="75" t="s">
        <v>24</v>
      </c>
      <c r="E131" s="71" t="s">
        <v>328</v>
      </c>
      <c r="F131" s="70" t="s">
        <v>104</v>
      </c>
      <c r="G131" s="69">
        <v>1</v>
      </c>
      <c r="H131" s="85"/>
      <c r="I131" s="85"/>
      <c r="J131" s="85"/>
      <c r="K131" s="85">
        <v>109</v>
      </c>
      <c r="L131" s="73"/>
      <c r="M131" s="72"/>
      <c r="N131" s="72"/>
      <c r="O131" s="67">
        <f t="shared" si="3"/>
        <v>109</v>
      </c>
    </row>
    <row r="132" spans="2:15" ht="18" thickBot="1" x14ac:dyDescent="0.4">
      <c r="B132" s="69">
        <v>7</v>
      </c>
      <c r="C132" s="75" t="s">
        <v>986</v>
      </c>
      <c r="D132" s="75" t="s">
        <v>77</v>
      </c>
      <c r="E132" s="71" t="s">
        <v>328</v>
      </c>
      <c r="F132" s="70" t="s">
        <v>107</v>
      </c>
      <c r="G132" s="69">
        <v>1</v>
      </c>
      <c r="H132" s="85"/>
      <c r="I132" s="85"/>
      <c r="J132" s="85"/>
      <c r="K132" s="85">
        <v>104</v>
      </c>
      <c r="L132" s="73"/>
      <c r="M132" s="72"/>
      <c r="N132" s="72"/>
      <c r="O132" s="67">
        <f t="shared" si="3"/>
        <v>104</v>
      </c>
    </row>
    <row r="133" spans="2:15" ht="18" thickBot="1" x14ac:dyDescent="0.4">
      <c r="B133" s="69">
        <v>8</v>
      </c>
      <c r="C133" s="75" t="s">
        <v>126</v>
      </c>
      <c r="D133" s="75" t="s">
        <v>127</v>
      </c>
      <c r="E133" s="71" t="s">
        <v>328</v>
      </c>
      <c r="F133" s="70" t="s">
        <v>32</v>
      </c>
      <c r="G133" s="69">
        <v>5</v>
      </c>
      <c r="H133" s="85">
        <v>48</v>
      </c>
      <c r="I133" s="85">
        <v>31</v>
      </c>
      <c r="J133" s="85">
        <v>0</v>
      </c>
      <c r="K133" s="85">
        <v>23</v>
      </c>
      <c r="L133" s="73">
        <v>1</v>
      </c>
      <c r="M133" s="72"/>
      <c r="N133" s="72"/>
      <c r="O133" s="67">
        <f t="shared" si="3"/>
        <v>103</v>
      </c>
    </row>
    <row r="134" spans="2:15" ht="18" thickBot="1" x14ac:dyDescent="0.4">
      <c r="B134" s="69">
        <v>9</v>
      </c>
      <c r="C134" s="75" t="s">
        <v>762</v>
      </c>
      <c r="D134" s="75" t="s">
        <v>26</v>
      </c>
      <c r="E134" s="71" t="s">
        <v>328</v>
      </c>
      <c r="F134" s="70" t="s">
        <v>75</v>
      </c>
      <c r="G134" s="69">
        <v>1</v>
      </c>
      <c r="H134" s="85"/>
      <c r="I134" s="85"/>
      <c r="J134" s="85">
        <v>97</v>
      </c>
      <c r="K134" s="74"/>
      <c r="L134" s="73"/>
      <c r="M134" s="72"/>
      <c r="N134" s="72"/>
      <c r="O134" s="67">
        <f t="shared" si="3"/>
        <v>97</v>
      </c>
    </row>
    <row r="135" spans="2:15" ht="18" thickBot="1" x14ac:dyDescent="0.4">
      <c r="B135" s="69">
        <v>10</v>
      </c>
      <c r="C135" s="75" t="s">
        <v>373</v>
      </c>
      <c r="D135" s="75" t="s">
        <v>77</v>
      </c>
      <c r="E135" s="71" t="s">
        <v>328</v>
      </c>
      <c r="F135" s="70" t="s">
        <v>577</v>
      </c>
      <c r="G135" s="69">
        <v>1</v>
      </c>
      <c r="H135" s="85"/>
      <c r="I135" s="85">
        <v>95</v>
      </c>
      <c r="J135" s="85"/>
      <c r="K135" s="74"/>
      <c r="L135" s="73"/>
      <c r="M135" s="72"/>
      <c r="N135" s="72"/>
      <c r="O135" s="67">
        <f t="shared" si="3"/>
        <v>95</v>
      </c>
    </row>
    <row r="136" spans="2:15" ht="18" thickBot="1" x14ac:dyDescent="0.4">
      <c r="B136" s="69">
        <v>11</v>
      </c>
      <c r="C136" s="75" t="s">
        <v>1188</v>
      </c>
      <c r="D136" s="75" t="s">
        <v>1187</v>
      </c>
      <c r="E136" s="71" t="s">
        <v>328</v>
      </c>
      <c r="F136" s="70" t="s">
        <v>1186</v>
      </c>
      <c r="G136" s="69">
        <v>1</v>
      </c>
      <c r="H136" s="85"/>
      <c r="I136" s="85"/>
      <c r="J136" s="85"/>
      <c r="K136" s="85">
        <v>95</v>
      </c>
      <c r="L136" s="73"/>
      <c r="M136" s="72"/>
      <c r="N136" s="72"/>
      <c r="O136" s="67">
        <f t="shared" si="3"/>
        <v>95</v>
      </c>
    </row>
    <row r="137" spans="2:15" ht="18" thickBot="1" x14ac:dyDescent="0.4">
      <c r="B137" s="69">
        <v>12</v>
      </c>
      <c r="C137" s="75" t="s">
        <v>1443</v>
      </c>
      <c r="D137" s="75" t="s">
        <v>1442</v>
      </c>
      <c r="E137" s="71" t="s">
        <v>374</v>
      </c>
      <c r="F137" s="70" t="s">
        <v>1340</v>
      </c>
      <c r="G137" s="69">
        <v>1</v>
      </c>
      <c r="H137" s="85"/>
      <c r="I137" s="85"/>
      <c r="J137" s="85"/>
      <c r="K137" s="85"/>
      <c r="L137" s="73">
        <v>94</v>
      </c>
      <c r="M137" s="72"/>
      <c r="N137" s="72"/>
      <c r="O137" s="67">
        <f t="shared" si="3"/>
        <v>94</v>
      </c>
    </row>
    <row r="138" spans="2:15" ht="18" thickBot="1" x14ac:dyDescent="0.4">
      <c r="B138" s="69">
        <v>13</v>
      </c>
      <c r="C138" s="75" t="s">
        <v>1183</v>
      </c>
      <c r="D138" s="75" t="s">
        <v>141</v>
      </c>
      <c r="E138" s="71" t="s">
        <v>328</v>
      </c>
      <c r="F138" s="70" t="s">
        <v>191</v>
      </c>
      <c r="G138" s="69">
        <v>1</v>
      </c>
      <c r="H138" s="85"/>
      <c r="I138" s="85"/>
      <c r="J138" s="85"/>
      <c r="K138" s="85">
        <v>92</v>
      </c>
      <c r="L138" s="73"/>
      <c r="M138" s="72"/>
      <c r="N138" s="72"/>
      <c r="O138" s="67">
        <f t="shared" si="3"/>
        <v>92</v>
      </c>
    </row>
    <row r="139" spans="2:15" ht="18" thickBot="1" x14ac:dyDescent="0.4">
      <c r="B139" s="69">
        <v>14</v>
      </c>
      <c r="C139" s="75" t="s">
        <v>1441</v>
      </c>
      <c r="D139" s="75" t="s">
        <v>1440</v>
      </c>
      <c r="E139" s="71" t="s">
        <v>374</v>
      </c>
      <c r="F139" s="70" t="s">
        <v>1439</v>
      </c>
      <c r="G139" s="69">
        <v>1</v>
      </c>
      <c r="H139" s="85"/>
      <c r="I139" s="85"/>
      <c r="J139" s="85"/>
      <c r="K139" s="85"/>
      <c r="L139" s="73">
        <v>92</v>
      </c>
      <c r="M139" s="72"/>
      <c r="N139" s="72"/>
      <c r="O139" s="67">
        <f t="shared" si="3"/>
        <v>92</v>
      </c>
    </row>
    <row r="140" spans="2:15" ht="18" thickBot="1" x14ac:dyDescent="0.4">
      <c r="B140" s="69">
        <v>15</v>
      </c>
      <c r="C140" s="75" t="s">
        <v>55</v>
      </c>
      <c r="D140" s="75" t="s">
        <v>749</v>
      </c>
      <c r="E140" s="71" t="s">
        <v>328</v>
      </c>
      <c r="F140" s="70" t="s">
        <v>152</v>
      </c>
      <c r="G140" s="69">
        <v>1</v>
      </c>
      <c r="H140" s="85"/>
      <c r="I140" s="85"/>
      <c r="J140" s="85">
        <v>89</v>
      </c>
      <c r="K140" s="74"/>
      <c r="L140" s="73"/>
      <c r="M140" s="72"/>
      <c r="N140" s="72"/>
      <c r="O140" s="67">
        <f t="shared" si="3"/>
        <v>89</v>
      </c>
    </row>
    <row r="141" spans="2:15" ht="18" thickBot="1" x14ac:dyDescent="0.4">
      <c r="B141" s="69">
        <v>16</v>
      </c>
      <c r="C141" s="75" t="s">
        <v>39</v>
      </c>
      <c r="D141" s="75" t="s">
        <v>40</v>
      </c>
      <c r="E141" s="71" t="s">
        <v>328</v>
      </c>
      <c r="F141" s="70" t="s">
        <v>42</v>
      </c>
      <c r="G141" s="69">
        <v>1</v>
      </c>
      <c r="H141" s="85">
        <v>88</v>
      </c>
      <c r="I141" s="85"/>
      <c r="J141" s="85"/>
      <c r="K141" s="74"/>
      <c r="L141" s="73"/>
      <c r="M141" s="72"/>
      <c r="N141" s="72"/>
      <c r="O141" s="67">
        <f t="shared" si="3"/>
        <v>88</v>
      </c>
    </row>
    <row r="142" spans="2:15" ht="18" thickBot="1" x14ac:dyDescent="0.4">
      <c r="B142" s="69">
        <v>17</v>
      </c>
      <c r="C142" s="75" t="s">
        <v>284</v>
      </c>
      <c r="D142" s="75" t="s">
        <v>123</v>
      </c>
      <c r="E142" s="71" t="s">
        <v>328</v>
      </c>
      <c r="F142" s="70" t="s">
        <v>945</v>
      </c>
      <c r="G142" s="69">
        <v>1</v>
      </c>
      <c r="H142" s="85"/>
      <c r="I142" s="85"/>
      <c r="J142" s="85"/>
      <c r="K142" s="85">
        <v>85</v>
      </c>
      <c r="L142" s="73"/>
      <c r="M142" s="72"/>
      <c r="N142" s="72"/>
      <c r="O142" s="67">
        <f t="shared" si="3"/>
        <v>85</v>
      </c>
    </row>
    <row r="143" spans="2:15" ht="18" thickBot="1" x14ac:dyDescent="0.4">
      <c r="B143" s="69">
        <v>18</v>
      </c>
      <c r="C143" s="75" t="s">
        <v>55</v>
      </c>
      <c r="D143" s="75" t="s">
        <v>77</v>
      </c>
      <c r="E143" s="71" t="s">
        <v>328</v>
      </c>
      <c r="F143" s="70" t="s">
        <v>191</v>
      </c>
      <c r="G143" s="69">
        <v>1</v>
      </c>
      <c r="H143" s="85"/>
      <c r="I143" s="85"/>
      <c r="J143" s="85"/>
      <c r="K143" s="85">
        <v>84</v>
      </c>
      <c r="L143" s="73"/>
      <c r="M143" s="72"/>
      <c r="N143" s="72"/>
      <c r="O143" s="67">
        <f t="shared" si="3"/>
        <v>84</v>
      </c>
    </row>
    <row r="144" spans="2:15" ht="18" thickBot="1" x14ac:dyDescent="0.4">
      <c r="B144" s="69">
        <v>19</v>
      </c>
      <c r="C144" s="75" t="s">
        <v>1434</v>
      </c>
      <c r="D144" s="75" t="s">
        <v>95</v>
      </c>
      <c r="E144" s="71" t="s">
        <v>374</v>
      </c>
      <c r="F144" s="70" t="s">
        <v>1349</v>
      </c>
      <c r="G144" s="69">
        <v>1</v>
      </c>
      <c r="H144" s="85"/>
      <c r="I144" s="85"/>
      <c r="J144" s="85"/>
      <c r="K144" s="85"/>
      <c r="L144" s="73">
        <v>84</v>
      </c>
      <c r="M144" s="72"/>
      <c r="N144" s="72"/>
      <c r="O144" s="67">
        <f t="shared" si="3"/>
        <v>84</v>
      </c>
    </row>
    <row r="145" spans="2:15" ht="18" thickBot="1" x14ac:dyDescent="0.4">
      <c r="B145" s="69">
        <v>20</v>
      </c>
      <c r="C145" s="75" t="s">
        <v>1169</v>
      </c>
      <c r="D145" s="75" t="s">
        <v>155</v>
      </c>
      <c r="E145" s="71" t="s">
        <v>328</v>
      </c>
      <c r="F145" s="70" t="s">
        <v>1168</v>
      </c>
      <c r="G145" s="69">
        <v>1</v>
      </c>
      <c r="H145" s="85"/>
      <c r="I145" s="85"/>
      <c r="J145" s="85"/>
      <c r="K145" s="85">
        <v>76</v>
      </c>
      <c r="L145" s="73"/>
      <c r="M145" s="72"/>
      <c r="N145" s="72"/>
      <c r="O145" s="67">
        <f t="shared" si="3"/>
        <v>76</v>
      </c>
    </row>
    <row r="146" spans="2:15" ht="18" thickBot="1" x14ac:dyDescent="0.4">
      <c r="B146" s="69">
        <v>21</v>
      </c>
      <c r="C146" s="75" t="s">
        <v>915</v>
      </c>
      <c r="D146" s="75" t="s">
        <v>188</v>
      </c>
      <c r="E146" s="71" t="s">
        <v>328</v>
      </c>
      <c r="F146" s="70" t="s">
        <v>1167</v>
      </c>
      <c r="G146" s="69">
        <v>1</v>
      </c>
      <c r="H146" s="85"/>
      <c r="I146" s="85"/>
      <c r="J146" s="85"/>
      <c r="K146" s="85">
        <v>75</v>
      </c>
      <c r="L146" s="73"/>
      <c r="M146" s="72"/>
      <c r="N146" s="72"/>
      <c r="O146" s="67">
        <f t="shared" si="3"/>
        <v>75</v>
      </c>
    </row>
    <row r="147" spans="2:15" ht="18" thickBot="1" x14ac:dyDescent="0.4">
      <c r="B147" s="69">
        <v>22</v>
      </c>
      <c r="C147" s="75" t="s">
        <v>418</v>
      </c>
      <c r="D147" s="75" t="s">
        <v>26</v>
      </c>
      <c r="E147" s="71" t="s">
        <v>328</v>
      </c>
      <c r="F147" s="70" t="s">
        <v>397</v>
      </c>
      <c r="G147" s="69">
        <v>1</v>
      </c>
      <c r="H147" s="85"/>
      <c r="I147" s="85">
        <v>73</v>
      </c>
      <c r="J147" s="85"/>
      <c r="K147" s="74"/>
      <c r="L147" s="73"/>
      <c r="M147" s="72"/>
      <c r="N147" s="72"/>
      <c r="O147" s="67">
        <f t="shared" si="3"/>
        <v>73</v>
      </c>
    </row>
    <row r="148" spans="2:15" ht="18" thickBot="1" x14ac:dyDescent="0.4">
      <c r="B148" s="69">
        <v>23</v>
      </c>
      <c r="C148" s="75" t="s">
        <v>733</v>
      </c>
      <c r="D148" s="75" t="s">
        <v>9</v>
      </c>
      <c r="E148" s="71" t="s">
        <v>328</v>
      </c>
      <c r="F148" s="70" t="s">
        <v>44</v>
      </c>
      <c r="G148" s="69">
        <v>1</v>
      </c>
      <c r="H148" s="85"/>
      <c r="I148" s="85"/>
      <c r="J148" s="85">
        <v>70</v>
      </c>
      <c r="K148" s="74"/>
      <c r="L148" s="73"/>
      <c r="M148" s="72"/>
      <c r="N148" s="72"/>
      <c r="O148" s="67">
        <f t="shared" si="3"/>
        <v>70</v>
      </c>
    </row>
    <row r="149" spans="2:15" ht="18" thickBot="1" x14ac:dyDescent="0.4">
      <c r="B149" s="69">
        <v>24</v>
      </c>
      <c r="C149" s="75" t="s">
        <v>88</v>
      </c>
      <c r="D149" s="75" t="s">
        <v>9</v>
      </c>
      <c r="E149" s="71" t="s">
        <v>328</v>
      </c>
      <c r="F149" s="70" t="s">
        <v>56</v>
      </c>
      <c r="G149" s="69">
        <v>1</v>
      </c>
      <c r="H149" s="85">
        <v>68</v>
      </c>
      <c r="I149" s="85"/>
      <c r="J149" s="85"/>
      <c r="K149" s="74"/>
      <c r="L149" s="73"/>
      <c r="M149" s="72"/>
      <c r="N149" s="72"/>
      <c r="O149" s="67">
        <f t="shared" si="3"/>
        <v>68</v>
      </c>
    </row>
    <row r="150" spans="2:15" ht="18" thickBot="1" x14ac:dyDescent="0.4">
      <c r="B150" s="69">
        <v>25</v>
      </c>
      <c r="C150" s="75" t="s">
        <v>730</v>
      </c>
      <c r="D150" s="75" t="s">
        <v>129</v>
      </c>
      <c r="E150" s="71" t="s">
        <v>328</v>
      </c>
      <c r="F150" s="70" t="s">
        <v>591</v>
      </c>
      <c r="G150" s="69">
        <v>1</v>
      </c>
      <c r="H150" s="85"/>
      <c r="I150" s="85"/>
      <c r="J150" s="85">
        <v>67</v>
      </c>
      <c r="K150" s="74"/>
      <c r="L150" s="73"/>
      <c r="M150" s="72"/>
      <c r="N150" s="72"/>
      <c r="O150" s="67">
        <f t="shared" si="3"/>
        <v>67</v>
      </c>
    </row>
    <row r="151" spans="2:15" ht="18" thickBot="1" x14ac:dyDescent="0.4">
      <c r="B151" s="69">
        <v>26</v>
      </c>
      <c r="C151" s="75" t="s">
        <v>958</v>
      </c>
      <c r="D151" s="75" t="s">
        <v>12</v>
      </c>
      <c r="E151" s="71" t="s">
        <v>328</v>
      </c>
      <c r="F151" s="70" t="s">
        <v>7</v>
      </c>
      <c r="G151" s="69">
        <v>1</v>
      </c>
      <c r="H151" s="85"/>
      <c r="I151" s="85"/>
      <c r="J151" s="85"/>
      <c r="K151" s="85">
        <v>66</v>
      </c>
      <c r="L151" s="73"/>
      <c r="M151" s="72"/>
      <c r="N151" s="72"/>
      <c r="O151" s="67">
        <f t="shared" si="3"/>
        <v>66</v>
      </c>
    </row>
    <row r="152" spans="2:15" ht="18" thickBot="1" x14ac:dyDescent="0.4">
      <c r="B152" s="69">
        <v>27</v>
      </c>
      <c r="C152" s="75" t="s">
        <v>956</v>
      </c>
      <c r="D152" s="75" t="s">
        <v>65</v>
      </c>
      <c r="E152" s="71" t="s">
        <v>328</v>
      </c>
      <c r="F152" s="70" t="s">
        <v>38</v>
      </c>
      <c r="G152" s="69">
        <v>1</v>
      </c>
      <c r="H152" s="85"/>
      <c r="I152" s="85"/>
      <c r="J152" s="85"/>
      <c r="K152" s="85">
        <v>64</v>
      </c>
      <c r="L152" s="73"/>
      <c r="M152" s="72"/>
      <c r="N152" s="72"/>
      <c r="O152" s="67">
        <f t="shared" si="3"/>
        <v>64</v>
      </c>
    </row>
    <row r="153" spans="2:15" ht="18" thickBot="1" x14ac:dyDescent="0.4">
      <c r="B153" s="69">
        <v>28</v>
      </c>
      <c r="C153" s="75" t="s">
        <v>955</v>
      </c>
      <c r="D153" s="75" t="s">
        <v>77</v>
      </c>
      <c r="E153" s="71" t="s">
        <v>328</v>
      </c>
      <c r="F153" s="70" t="s">
        <v>914</v>
      </c>
      <c r="G153" s="69">
        <v>1</v>
      </c>
      <c r="H153" s="85"/>
      <c r="I153" s="85"/>
      <c r="J153" s="85"/>
      <c r="K153" s="85">
        <v>63</v>
      </c>
      <c r="L153" s="73"/>
      <c r="M153" s="72"/>
      <c r="N153" s="72"/>
      <c r="O153" s="67">
        <f t="shared" si="3"/>
        <v>63</v>
      </c>
    </row>
    <row r="154" spans="2:15" ht="18" thickBot="1" x14ac:dyDescent="0.4">
      <c r="B154" s="69">
        <v>29</v>
      </c>
      <c r="C154" s="75" t="s">
        <v>664</v>
      </c>
      <c r="D154" s="75" t="s">
        <v>1417</v>
      </c>
      <c r="E154" s="71" t="s">
        <v>374</v>
      </c>
      <c r="F154" s="70" t="s">
        <v>1368</v>
      </c>
      <c r="G154" s="69">
        <v>1</v>
      </c>
      <c r="H154" s="85"/>
      <c r="I154" s="85"/>
      <c r="J154" s="85"/>
      <c r="K154" s="85"/>
      <c r="L154" s="73">
        <v>61</v>
      </c>
      <c r="M154" s="72"/>
      <c r="N154" s="72"/>
      <c r="O154" s="67">
        <f t="shared" si="3"/>
        <v>61</v>
      </c>
    </row>
    <row r="155" spans="2:15" ht="18" thickBot="1" x14ac:dyDescent="0.4">
      <c r="B155" s="69">
        <v>30</v>
      </c>
      <c r="C155" s="75" t="s">
        <v>443</v>
      </c>
      <c r="D155" s="75" t="s">
        <v>155</v>
      </c>
      <c r="E155" s="71" t="s">
        <v>328</v>
      </c>
      <c r="F155" s="70" t="s">
        <v>75</v>
      </c>
      <c r="G155" s="69">
        <v>1</v>
      </c>
      <c r="H155" s="85"/>
      <c r="I155" s="85">
        <v>59</v>
      </c>
      <c r="J155" s="85"/>
      <c r="K155" s="74"/>
      <c r="L155" s="73"/>
      <c r="M155" s="72"/>
      <c r="N155" s="72"/>
      <c r="O155" s="67">
        <f t="shared" si="3"/>
        <v>59</v>
      </c>
    </row>
    <row r="156" spans="2:15" ht="18" thickBot="1" x14ac:dyDescent="0.4">
      <c r="B156" s="69">
        <v>31</v>
      </c>
      <c r="C156" s="75" t="s">
        <v>1153</v>
      </c>
      <c r="D156" s="75" t="s">
        <v>5</v>
      </c>
      <c r="E156" s="71" t="s">
        <v>328</v>
      </c>
      <c r="F156" s="70" t="s">
        <v>38</v>
      </c>
      <c r="G156" s="69">
        <v>1</v>
      </c>
      <c r="H156" s="85"/>
      <c r="I156" s="85"/>
      <c r="J156" s="85"/>
      <c r="K156" s="85">
        <v>59</v>
      </c>
      <c r="L156" s="73"/>
      <c r="M156" s="72"/>
      <c r="N156" s="72"/>
      <c r="O156" s="67">
        <f t="shared" si="3"/>
        <v>59</v>
      </c>
    </row>
    <row r="157" spans="2:15" ht="18" thickBot="1" x14ac:dyDescent="0.4">
      <c r="B157" s="69">
        <v>32</v>
      </c>
      <c r="C157" s="75" t="s">
        <v>444</v>
      </c>
      <c r="D157" s="75" t="s">
        <v>445</v>
      </c>
      <c r="E157" s="71" t="s">
        <v>328</v>
      </c>
      <c r="F157" s="70" t="s">
        <v>446</v>
      </c>
      <c r="G157" s="69">
        <v>1</v>
      </c>
      <c r="H157" s="85"/>
      <c r="I157" s="85">
        <v>58</v>
      </c>
      <c r="J157" s="85"/>
      <c r="K157" s="74"/>
      <c r="L157" s="73"/>
      <c r="M157" s="72"/>
      <c r="N157" s="72"/>
      <c r="O157" s="67">
        <f t="shared" si="3"/>
        <v>58</v>
      </c>
    </row>
    <row r="158" spans="2:15" ht="18" thickBot="1" x14ac:dyDescent="0.4">
      <c r="B158" s="69">
        <v>33</v>
      </c>
      <c r="C158" s="75" t="s">
        <v>948</v>
      </c>
      <c r="D158" s="75" t="s">
        <v>139</v>
      </c>
      <c r="E158" s="71" t="s">
        <v>328</v>
      </c>
      <c r="F158" s="70" t="s">
        <v>7</v>
      </c>
      <c r="G158" s="69">
        <v>1</v>
      </c>
      <c r="H158" s="85"/>
      <c r="I158" s="85"/>
      <c r="J158" s="85"/>
      <c r="K158" s="85">
        <v>58</v>
      </c>
      <c r="L158" s="73"/>
      <c r="M158" s="72"/>
      <c r="N158" s="72"/>
      <c r="O158" s="67">
        <f t="shared" ref="O158:O180" si="4">SUM(H158:N158)</f>
        <v>58</v>
      </c>
    </row>
    <row r="159" spans="2:15" ht="18" thickBot="1" x14ac:dyDescent="0.4">
      <c r="B159" s="69">
        <v>34</v>
      </c>
      <c r="C159" s="75" t="s">
        <v>941</v>
      </c>
      <c r="D159" s="75" t="s">
        <v>139</v>
      </c>
      <c r="E159" s="71" t="s">
        <v>328</v>
      </c>
      <c r="F159" s="70" t="s">
        <v>276</v>
      </c>
      <c r="G159" s="69">
        <v>1</v>
      </c>
      <c r="H159" s="85"/>
      <c r="I159" s="85"/>
      <c r="J159" s="85"/>
      <c r="K159" s="85">
        <v>51</v>
      </c>
      <c r="L159" s="73"/>
      <c r="M159" s="72"/>
      <c r="N159" s="72"/>
      <c r="O159" s="67">
        <f t="shared" si="4"/>
        <v>51</v>
      </c>
    </row>
    <row r="160" spans="2:15" ht="18" thickBot="1" x14ac:dyDescent="0.4">
      <c r="B160" s="69">
        <v>35</v>
      </c>
      <c r="C160" s="75" t="s">
        <v>940</v>
      </c>
      <c r="D160" s="75" t="s">
        <v>939</v>
      </c>
      <c r="E160" s="71" t="s">
        <v>328</v>
      </c>
      <c r="F160" s="70" t="s">
        <v>7</v>
      </c>
      <c r="G160" s="69">
        <v>1</v>
      </c>
      <c r="H160" s="85"/>
      <c r="I160" s="85"/>
      <c r="J160" s="85"/>
      <c r="K160" s="85">
        <v>50</v>
      </c>
      <c r="L160" s="73"/>
      <c r="M160" s="72"/>
      <c r="N160" s="72"/>
      <c r="O160" s="67">
        <f t="shared" si="4"/>
        <v>50</v>
      </c>
    </row>
    <row r="161" spans="2:16" ht="18" thickBot="1" x14ac:dyDescent="0.4">
      <c r="B161" s="69">
        <v>36</v>
      </c>
      <c r="C161" s="75" t="s">
        <v>462</v>
      </c>
      <c r="D161" s="75" t="s">
        <v>26</v>
      </c>
      <c r="E161" s="71" t="s">
        <v>328</v>
      </c>
      <c r="F161" s="70" t="s">
        <v>440</v>
      </c>
      <c r="G161" s="69">
        <v>1</v>
      </c>
      <c r="H161" s="85"/>
      <c r="I161" s="85">
        <v>49</v>
      </c>
      <c r="J161" s="85"/>
      <c r="K161" s="74"/>
      <c r="L161" s="73"/>
      <c r="M161" s="72"/>
      <c r="N161" s="72"/>
      <c r="O161" s="67">
        <f t="shared" si="4"/>
        <v>49</v>
      </c>
    </row>
    <row r="162" spans="2:16" ht="18" thickBot="1" x14ac:dyDescent="0.4">
      <c r="B162" s="69">
        <v>37</v>
      </c>
      <c r="C162" s="75" t="s">
        <v>1405</v>
      </c>
      <c r="D162" s="75" t="s">
        <v>1404</v>
      </c>
      <c r="E162" s="71" t="s">
        <v>374</v>
      </c>
      <c r="F162" s="70" t="s">
        <v>514</v>
      </c>
      <c r="G162" s="69">
        <v>1</v>
      </c>
      <c r="H162" s="85"/>
      <c r="I162" s="85"/>
      <c r="J162" s="85"/>
      <c r="K162" s="85"/>
      <c r="L162" s="73">
        <v>45</v>
      </c>
      <c r="M162" s="72"/>
      <c r="N162" s="72"/>
      <c r="O162" s="67">
        <f t="shared" si="4"/>
        <v>45</v>
      </c>
    </row>
    <row r="163" spans="2:16" ht="18" thickBot="1" x14ac:dyDescent="0.4">
      <c r="B163" s="69">
        <v>38</v>
      </c>
      <c r="C163" s="75" t="s">
        <v>1402</v>
      </c>
      <c r="D163" s="75" t="s">
        <v>1401</v>
      </c>
      <c r="E163" s="71" t="s">
        <v>374</v>
      </c>
      <c r="F163" s="70" t="s">
        <v>389</v>
      </c>
      <c r="G163" s="69">
        <v>1</v>
      </c>
      <c r="H163" s="85"/>
      <c r="I163" s="85"/>
      <c r="J163" s="85"/>
      <c r="K163" s="85"/>
      <c r="L163" s="73">
        <v>43</v>
      </c>
      <c r="M163" s="72"/>
      <c r="N163" s="72"/>
      <c r="O163" s="67">
        <f t="shared" si="4"/>
        <v>43</v>
      </c>
    </row>
    <row r="164" spans="2:16" ht="18" thickBot="1" x14ac:dyDescent="0.4">
      <c r="B164" s="69">
        <v>39</v>
      </c>
      <c r="C164" s="75" t="s">
        <v>1130</v>
      </c>
      <c r="D164" s="75" t="s">
        <v>90</v>
      </c>
      <c r="E164" s="71" t="s">
        <v>328</v>
      </c>
      <c r="F164" s="70" t="s">
        <v>38</v>
      </c>
      <c r="G164" s="69">
        <v>1</v>
      </c>
      <c r="H164" s="85"/>
      <c r="I164" s="85"/>
      <c r="J164" s="85"/>
      <c r="K164" s="85">
        <v>34</v>
      </c>
      <c r="L164" s="73"/>
      <c r="M164" s="72"/>
      <c r="N164" s="72"/>
      <c r="O164" s="67">
        <f t="shared" si="4"/>
        <v>34</v>
      </c>
    </row>
    <row r="165" spans="2:16" ht="18" thickBot="1" x14ac:dyDescent="0.4">
      <c r="B165" s="69">
        <v>40</v>
      </c>
      <c r="C165" s="75" t="s">
        <v>500</v>
      </c>
      <c r="D165" s="75" t="s">
        <v>501</v>
      </c>
      <c r="E165" s="71" t="s">
        <v>328</v>
      </c>
      <c r="F165" s="70" t="s">
        <v>502</v>
      </c>
      <c r="G165" s="69">
        <v>1</v>
      </c>
      <c r="H165" s="85"/>
      <c r="I165" s="85">
        <v>26</v>
      </c>
      <c r="J165" s="85"/>
      <c r="K165" s="74"/>
      <c r="L165" s="73"/>
      <c r="M165" s="72"/>
      <c r="N165" s="72"/>
      <c r="O165" s="67">
        <f t="shared" si="4"/>
        <v>26</v>
      </c>
    </row>
    <row r="166" spans="2:16" ht="18" thickBot="1" x14ac:dyDescent="0.4">
      <c r="B166" s="69">
        <v>41</v>
      </c>
      <c r="C166" s="75" t="s">
        <v>678</v>
      </c>
      <c r="D166" s="75" t="s">
        <v>677</v>
      </c>
      <c r="E166" s="71" t="s">
        <v>328</v>
      </c>
      <c r="F166" s="70" t="s">
        <v>156</v>
      </c>
      <c r="G166" s="69">
        <v>1</v>
      </c>
      <c r="H166" s="85"/>
      <c r="I166" s="85"/>
      <c r="J166" s="85">
        <v>18</v>
      </c>
      <c r="K166" s="74"/>
      <c r="L166" s="73"/>
      <c r="M166" s="72"/>
      <c r="N166" s="72"/>
      <c r="O166" s="67">
        <f t="shared" si="4"/>
        <v>18</v>
      </c>
    </row>
    <row r="167" spans="2:16" ht="18" thickBot="1" x14ac:dyDescent="0.4">
      <c r="B167" s="69">
        <v>42</v>
      </c>
      <c r="C167" s="75" t="s">
        <v>1119</v>
      </c>
      <c r="D167" s="75" t="s">
        <v>26</v>
      </c>
      <c r="E167" s="71" t="s">
        <v>328</v>
      </c>
      <c r="F167" s="70" t="s">
        <v>38</v>
      </c>
      <c r="G167" s="69">
        <v>1</v>
      </c>
      <c r="H167" s="85"/>
      <c r="I167" s="85"/>
      <c r="J167" s="85"/>
      <c r="K167" s="85">
        <v>18</v>
      </c>
      <c r="L167" s="73"/>
      <c r="M167" s="72"/>
      <c r="N167" s="72"/>
      <c r="O167" s="67">
        <f t="shared" si="4"/>
        <v>18</v>
      </c>
    </row>
    <row r="168" spans="2:16" ht="18" thickBot="1" x14ac:dyDescent="0.4">
      <c r="B168" s="69">
        <v>43</v>
      </c>
      <c r="C168" s="75" t="s">
        <v>674</v>
      </c>
      <c r="D168" s="75" t="s">
        <v>141</v>
      </c>
      <c r="E168" s="71" t="s">
        <v>328</v>
      </c>
      <c r="F168" s="70" t="s">
        <v>38</v>
      </c>
      <c r="G168" s="69">
        <v>1</v>
      </c>
      <c r="H168" s="85"/>
      <c r="I168" s="85"/>
      <c r="J168" s="85">
        <v>16</v>
      </c>
      <c r="K168" s="74"/>
      <c r="L168" s="73"/>
      <c r="M168" s="72"/>
      <c r="N168" s="72"/>
      <c r="O168" s="67">
        <f t="shared" si="4"/>
        <v>16</v>
      </c>
    </row>
    <row r="169" spans="2:16" ht="18" thickBot="1" x14ac:dyDescent="0.4">
      <c r="B169" s="69">
        <v>44</v>
      </c>
      <c r="C169" s="75" t="s">
        <v>1372</v>
      </c>
      <c r="D169" s="75" t="s">
        <v>686</v>
      </c>
      <c r="E169" s="71" t="s">
        <v>374</v>
      </c>
      <c r="F169" s="70" t="s">
        <v>514</v>
      </c>
      <c r="G169" s="69">
        <v>1</v>
      </c>
      <c r="H169" s="85"/>
      <c r="I169" s="85"/>
      <c r="J169" s="85"/>
      <c r="K169" s="85"/>
      <c r="L169" s="73">
        <v>16</v>
      </c>
      <c r="M169" s="72"/>
      <c r="N169" s="72"/>
      <c r="O169" s="67">
        <f t="shared" si="4"/>
        <v>16</v>
      </c>
    </row>
    <row r="170" spans="2:16" ht="18" thickBot="1" x14ac:dyDescent="0.4">
      <c r="B170" s="69">
        <v>45</v>
      </c>
      <c r="C170" s="75" t="s">
        <v>908</v>
      </c>
      <c r="D170" s="75" t="s">
        <v>1</v>
      </c>
      <c r="E170" s="71" t="s">
        <v>328</v>
      </c>
      <c r="F170" s="70" t="s">
        <v>7</v>
      </c>
      <c r="G170" s="69">
        <v>1</v>
      </c>
      <c r="H170" s="85"/>
      <c r="I170" s="85"/>
      <c r="J170" s="85"/>
      <c r="K170" s="85">
        <v>15</v>
      </c>
      <c r="L170" s="73"/>
      <c r="M170" s="72"/>
      <c r="N170" s="72"/>
      <c r="O170" s="67">
        <f t="shared" si="4"/>
        <v>15</v>
      </c>
    </row>
    <row r="171" spans="2:16" ht="18" thickBot="1" x14ac:dyDescent="0.4">
      <c r="B171" s="69">
        <v>46</v>
      </c>
      <c r="C171" s="75" t="s">
        <v>907</v>
      </c>
      <c r="D171" s="75" t="s">
        <v>906</v>
      </c>
      <c r="E171" s="71" t="s">
        <v>328</v>
      </c>
      <c r="F171" s="70" t="s">
        <v>7</v>
      </c>
      <c r="G171" s="69">
        <v>1</v>
      </c>
      <c r="H171" s="85"/>
      <c r="I171" s="85"/>
      <c r="J171" s="85"/>
      <c r="K171" s="85">
        <v>14</v>
      </c>
      <c r="L171" s="73"/>
      <c r="M171" s="72"/>
      <c r="N171" s="72"/>
      <c r="O171" s="67">
        <f t="shared" si="4"/>
        <v>14</v>
      </c>
    </row>
    <row r="172" spans="2:16" ht="18" thickBot="1" x14ac:dyDescent="0.4">
      <c r="B172" s="69">
        <v>47</v>
      </c>
      <c r="C172" s="75" t="s">
        <v>1370</v>
      </c>
      <c r="D172" s="75" t="s">
        <v>193</v>
      </c>
      <c r="E172" s="71" t="s">
        <v>374</v>
      </c>
      <c r="F172" s="70" t="s">
        <v>1369</v>
      </c>
      <c r="G172" s="69">
        <v>1</v>
      </c>
      <c r="H172" s="85"/>
      <c r="I172" s="85"/>
      <c r="J172" s="85"/>
      <c r="K172" s="85"/>
      <c r="L172" s="73">
        <v>14</v>
      </c>
      <c r="M172" s="72"/>
      <c r="N172" s="72"/>
      <c r="O172" s="67">
        <f t="shared" si="4"/>
        <v>14</v>
      </c>
    </row>
    <row r="173" spans="2:16" ht="18" thickBot="1" x14ac:dyDescent="0.4">
      <c r="B173" s="69">
        <v>48</v>
      </c>
      <c r="C173" s="75" t="s">
        <v>671</v>
      </c>
      <c r="D173" s="75" t="s">
        <v>670</v>
      </c>
      <c r="E173" s="71" t="s">
        <v>328</v>
      </c>
      <c r="F173" s="70" t="s">
        <v>377</v>
      </c>
      <c r="G173" s="69">
        <v>1</v>
      </c>
      <c r="H173" s="85"/>
      <c r="I173" s="85"/>
      <c r="J173" s="85">
        <v>13</v>
      </c>
      <c r="K173" s="74"/>
      <c r="L173" s="73"/>
      <c r="M173" s="72"/>
      <c r="N173" s="72"/>
      <c r="O173" s="67">
        <f t="shared" si="4"/>
        <v>13</v>
      </c>
      <c r="P173" s="215"/>
    </row>
    <row r="174" spans="2:16" ht="18" thickBot="1" x14ac:dyDescent="0.4">
      <c r="B174" s="69">
        <v>49</v>
      </c>
      <c r="C174" s="75" t="s">
        <v>1112</v>
      </c>
      <c r="D174" s="75" t="s">
        <v>479</v>
      </c>
      <c r="E174" s="71" t="s">
        <v>328</v>
      </c>
      <c r="F174" s="70" t="s">
        <v>7</v>
      </c>
      <c r="G174" s="69">
        <v>1</v>
      </c>
      <c r="H174" s="85"/>
      <c r="I174" s="85"/>
      <c r="J174" s="85"/>
      <c r="K174" s="85">
        <v>11</v>
      </c>
      <c r="L174" s="73"/>
      <c r="M174" s="72"/>
      <c r="N174" s="72"/>
      <c r="O174" s="67">
        <f t="shared" si="4"/>
        <v>11</v>
      </c>
      <c r="P174" s="215"/>
    </row>
    <row r="175" spans="2:16" ht="18" thickBot="1" x14ac:dyDescent="0.4">
      <c r="B175" s="69">
        <v>50</v>
      </c>
      <c r="C175" s="75" t="s">
        <v>1111</v>
      </c>
      <c r="D175" s="75" t="s">
        <v>1110</v>
      </c>
      <c r="E175" s="71" t="s">
        <v>328</v>
      </c>
      <c r="F175" s="70" t="s">
        <v>38</v>
      </c>
      <c r="G175" s="69">
        <v>1</v>
      </c>
      <c r="H175" s="85"/>
      <c r="I175" s="85"/>
      <c r="J175" s="85"/>
      <c r="K175" s="85">
        <v>10</v>
      </c>
      <c r="L175" s="73"/>
      <c r="M175" s="72"/>
      <c r="N175" s="72"/>
      <c r="O175" s="67">
        <f t="shared" si="4"/>
        <v>10</v>
      </c>
      <c r="P175" s="215"/>
    </row>
    <row r="176" spans="2:16" ht="18" thickBot="1" x14ac:dyDescent="0.4">
      <c r="B176" s="69">
        <v>51</v>
      </c>
      <c r="C176" s="75" t="s">
        <v>636</v>
      </c>
      <c r="D176" s="75" t="s">
        <v>129</v>
      </c>
      <c r="E176" s="71" t="s">
        <v>328</v>
      </c>
      <c r="F176" s="70" t="s">
        <v>604</v>
      </c>
      <c r="G176" s="69">
        <v>2</v>
      </c>
      <c r="H176" s="85"/>
      <c r="I176" s="85"/>
      <c r="J176" s="85">
        <v>0</v>
      </c>
      <c r="K176" s="85">
        <v>7</v>
      </c>
      <c r="L176" s="73"/>
      <c r="M176" s="72"/>
      <c r="N176" s="72"/>
      <c r="O176" s="67">
        <f t="shared" si="4"/>
        <v>7</v>
      </c>
      <c r="P176" s="215"/>
    </row>
    <row r="177" spans="2:16" ht="18" thickBot="1" x14ac:dyDescent="0.4">
      <c r="B177" s="69">
        <v>52</v>
      </c>
      <c r="C177" s="75" t="s">
        <v>662</v>
      </c>
      <c r="D177" s="75" t="s">
        <v>616</v>
      </c>
      <c r="E177" s="71" t="s">
        <v>328</v>
      </c>
      <c r="F177" s="70" t="s">
        <v>38</v>
      </c>
      <c r="G177" s="69">
        <v>1</v>
      </c>
      <c r="H177" s="85"/>
      <c r="I177" s="85"/>
      <c r="J177" s="85">
        <v>6</v>
      </c>
      <c r="K177" s="74"/>
      <c r="L177" s="73"/>
      <c r="M177" s="72"/>
      <c r="N177" s="72"/>
      <c r="O177" s="67">
        <f t="shared" si="4"/>
        <v>6</v>
      </c>
      <c r="P177" s="215"/>
    </row>
    <row r="178" spans="2:16" ht="18" thickBot="1" x14ac:dyDescent="0.4">
      <c r="B178" s="69">
        <v>53</v>
      </c>
      <c r="C178" s="75" t="s">
        <v>640</v>
      </c>
      <c r="D178" s="75" t="s">
        <v>46</v>
      </c>
      <c r="E178" s="71" t="s">
        <v>328</v>
      </c>
      <c r="F178" s="70" t="s">
        <v>75</v>
      </c>
      <c r="G178" s="69">
        <v>1</v>
      </c>
      <c r="H178" s="85"/>
      <c r="I178" s="85"/>
      <c r="J178" s="85">
        <v>0</v>
      </c>
      <c r="K178" s="74"/>
      <c r="L178" s="73"/>
      <c r="M178" s="72"/>
      <c r="N178" s="72"/>
      <c r="O178" s="67">
        <f t="shared" si="4"/>
        <v>0</v>
      </c>
      <c r="P178" s="215"/>
    </row>
    <row r="179" spans="2:16" ht="18" thickBot="1" x14ac:dyDescent="0.4">
      <c r="B179" s="69">
        <v>54</v>
      </c>
      <c r="C179" s="75" t="s">
        <v>1086</v>
      </c>
      <c r="D179" s="75" t="s">
        <v>46</v>
      </c>
      <c r="E179" s="71" t="s">
        <v>328</v>
      </c>
      <c r="F179" s="70" t="s">
        <v>93</v>
      </c>
      <c r="G179" s="69">
        <v>1</v>
      </c>
      <c r="H179" s="85"/>
      <c r="I179" s="85"/>
      <c r="J179" s="85"/>
      <c r="K179" s="85">
        <v>0</v>
      </c>
      <c r="L179" s="73"/>
      <c r="M179" s="72"/>
      <c r="N179" s="72"/>
      <c r="O179" s="67">
        <f t="shared" si="4"/>
        <v>0</v>
      </c>
      <c r="P179" s="215"/>
    </row>
    <row r="180" spans="2:16" ht="18" thickBot="1" x14ac:dyDescent="0.4">
      <c r="B180" s="69">
        <v>55</v>
      </c>
      <c r="C180" s="75" t="s">
        <v>1076</v>
      </c>
      <c r="D180" s="75" t="s">
        <v>1075</v>
      </c>
      <c r="E180" s="71" t="s">
        <v>328</v>
      </c>
      <c r="F180" s="70" t="s">
        <v>38</v>
      </c>
      <c r="G180" s="69">
        <v>1</v>
      </c>
      <c r="H180" s="85"/>
      <c r="I180" s="85"/>
      <c r="J180" s="85"/>
      <c r="K180" s="85">
        <v>0</v>
      </c>
      <c r="L180" s="73"/>
      <c r="M180" s="72"/>
      <c r="N180" s="72"/>
      <c r="O180" s="67">
        <f t="shared" si="4"/>
        <v>0</v>
      </c>
      <c r="P180" s="215"/>
    </row>
    <row r="181" spans="2:16" ht="17.399999999999999" x14ac:dyDescent="0.35">
      <c r="B181" s="82"/>
      <c r="C181" s="179"/>
      <c r="D181" s="179"/>
      <c r="E181" s="84"/>
      <c r="F181" s="83"/>
      <c r="G181" s="82"/>
      <c r="H181" s="94"/>
      <c r="I181" s="94"/>
      <c r="J181" s="94"/>
      <c r="K181" s="94"/>
      <c r="L181" s="214"/>
      <c r="M181" s="215"/>
      <c r="N181" s="215"/>
      <c r="O181" s="215"/>
      <c r="P181" s="215"/>
    </row>
    <row r="182" spans="2:16" ht="18" thickBot="1" x14ac:dyDescent="0.4">
      <c r="B182" s="79" t="s">
        <v>321</v>
      </c>
      <c r="C182" s="79" t="s">
        <v>313</v>
      </c>
      <c r="D182" s="79" t="s">
        <v>314</v>
      </c>
      <c r="E182" s="79" t="s">
        <v>322</v>
      </c>
      <c r="F182" s="79" t="s">
        <v>296</v>
      </c>
      <c r="G182" s="78"/>
      <c r="H182" s="231" t="s">
        <v>323</v>
      </c>
      <c r="I182" s="231"/>
      <c r="J182" s="231"/>
      <c r="K182" s="231"/>
      <c r="L182" s="231"/>
      <c r="M182" s="231"/>
      <c r="N182" s="231"/>
      <c r="O182" s="231"/>
    </row>
    <row r="183" spans="2:16" ht="18" thickBot="1" x14ac:dyDescent="0.4">
      <c r="B183" s="69">
        <v>1</v>
      </c>
      <c r="C183" s="76" t="s">
        <v>45</v>
      </c>
      <c r="D183" s="76" t="s">
        <v>46</v>
      </c>
      <c r="E183" s="71" t="s">
        <v>329</v>
      </c>
      <c r="F183" s="70" t="s">
        <v>47</v>
      </c>
      <c r="G183" s="69">
        <v>4</v>
      </c>
      <c r="H183" s="85">
        <v>86</v>
      </c>
      <c r="I183" s="85">
        <v>83</v>
      </c>
      <c r="J183" s="85">
        <v>81</v>
      </c>
      <c r="K183" s="85">
        <v>83</v>
      </c>
      <c r="L183" s="85"/>
      <c r="M183" s="85"/>
      <c r="N183" s="85"/>
      <c r="O183" s="67">
        <f t="shared" ref="O183:O214" si="5">SUM(H183:N183)</f>
        <v>333</v>
      </c>
    </row>
    <row r="184" spans="2:16" ht="18" thickBot="1" x14ac:dyDescent="0.4">
      <c r="B184" s="69">
        <v>2</v>
      </c>
      <c r="C184" s="76" t="s">
        <v>393</v>
      </c>
      <c r="D184" s="76" t="s">
        <v>738</v>
      </c>
      <c r="E184" s="71" t="s">
        <v>329</v>
      </c>
      <c r="F184" s="70" t="s">
        <v>395</v>
      </c>
      <c r="G184" s="69">
        <v>3</v>
      </c>
      <c r="H184" s="85"/>
      <c r="I184" s="85">
        <v>86</v>
      </c>
      <c r="J184" s="85">
        <v>75</v>
      </c>
      <c r="K184" s="85">
        <v>87</v>
      </c>
      <c r="L184" s="85"/>
      <c r="M184" s="85"/>
      <c r="N184" s="85"/>
      <c r="O184" s="67">
        <f t="shared" si="5"/>
        <v>248</v>
      </c>
    </row>
    <row r="185" spans="2:16" ht="18" thickBot="1" x14ac:dyDescent="0.4">
      <c r="B185" s="69">
        <v>3</v>
      </c>
      <c r="C185" s="76" t="s">
        <v>78</v>
      </c>
      <c r="D185" s="76" t="s">
        <v>79</v>
      </c>
      <c r="E185" s="71" t="s">
        <v>329</v>
      </c>
      <c r="F185" s="70" t="s">
        <v>38</v>
      </c>
      <c r="G185" s="69">
        <v>4</v>
      </c>
      <c r="H185" s="85">
        <v>72</v>
      </c>
      <c r="I185" s="85">
        <v>66</v>
      </c>
      <c r="J185" s="85">
        <v>26</v>
      </c>
      <c r="K185" s="85">
        <v>69</v>
      </c>
      <c r="L185" s="85"/>
      <c r="M185" s="85"/>
      <c r="N185" s="85"/>
      <c r="O185" s="67">
        <f t="shared" si="5"/>
        <v>233</v>
      </c>
    </row>
    <row r="186" spans="2:16" ht="18" thickBot="1" x14ac:dyDescent="0.4">
      <c r="B186" s="69">
        <v>4</v>
      </c>
      <c r="C186" s="70" t="s">
        <v>751</v>
      </c>
      <c r="D186" s="70" t="s">
        <v>479</v>
      </c>
      <c r="E186" s="71" t="s">
        <v>329</v>
      </c>
      <c r="F186" s="70" t="s">
        <v>750</v>
      </c>
      <c r="G186" s="69">
        <v>2</v>
      </c>
      <c r="H186" s="85"/>
      <c r="I186" s="85"/>
      <c r="J186" s="85">
        <v>90</v>
      </c>
      <c r="K186" s="85"/>
      <c r="L186" s="85">
        <v>81</v>
      </c>
      <c r="M186" s="85"/>
      <c r="N186" s="85"/>
      <c r="O186" s="67">
        <f t="shared" si="5"/>
        <v>171</v>
      </c>
    </row>
    <row r="187" spans="2:16" ht="18" thickBot="1" x14ac:dyDescent="0.4">
      <c r="B187" s="69">
        <v>5</v>
      </c>
      <c r="C187" s="70" t="s">
        <v>707</v>
      </c>
      <c r="D187" s="70" t="s">
        <v>26</v>
      </c>
      <c r="E187" s="71" t="s">
        <v>329</v>
      </c>
      <c r="F187" s="70" t="s">
        <v>44</v>
      </c>
      <c r="G187" s="69">
        <v>2</v>
      </c>
      <c r="H187" s="85"/>
      <c r="I187" s="85"/>
      <c r="J187" s="85">
        <v>47</v>
      </c>
      <c r="K187" s="85">
        <v>82</v>
      </c>
      <c r="L187" s="85"/>
      <c r="M187" s="85"/>
      <c r="N187" s="85"/>
      <c r="O187" s="67">
        <f t="shared" si="5"/>
        <v>129</v>
      </c>
    </row>
    <row r="188" spans="2:16" ht="18" thickBot="1" x14ac:dyDescent="0.4">
      <c r="B188" s="69">
        <v>6</v>
      </c>
      <c r="C188" s="70" t="s">
        <v>998</v>
      </c>
      <c r="D188" s="70" t="s">
        <v>112</v>
      </c>
      <c r="E188" s="71" t="s">
        <v>329</v>
      </c>
      <c r="F188" s="70" t="s">
        <v>997</v>
      </c>
      <c r="G188" s="69">
        <v>1</v>
      </c>
      <c r="H188" s="85"/>
      <c r="I188" s="85"/>
      <c r="J188" s="85"/>
      <c r="K188" s="85">
        <v>115</v>
      </c>
      <c r="L188" s="85"/>
      <c r="M188" s="85"/>
      <c r="N188" s="85"/>
      <c r="O188" s="67">
        <f t="shared" si="5"/>
        <v>115</v>
      </c>
    </row>
    <row r="189" spans="2:16" ht="18" thickBot="1" x14ac:dyDescent="0.4">
      <c r="B189" s="69">
        <v>7</v>
      </c>
      <c r="C189" s="70" t="s">
        <v>279</v>
      </c>
      <c r="D189" s="70" t="s">
        <v>988</v>
      </c>
      <c r="E189" s="71" t="s">
        <v>329</v>
      </c>
      <c r="F189" s="70" t="s">
        <v>461</v>
      </c>
      <c r="G189" s="69">
        <v>1</v>
      </c>
      <c r="H189" s="85"/>
      <c r="I189" s="85"/>
      <c r="J189" s="85"/>
      <c r="K189" s="85">
        <v>107</v>
      </c>
      <c r="L189" s="85"/>
      <c r="M189" s="85"/>
      <c r="N189" s="85"/>
      <c r="O189" s="67">
        <f t="shared" si="5"/>
        <v>107</v>
      </c>
    </row>
    <row r="190" spans="2:16" ht="18" thickBot="1" x14ac:dyDescent="0.4">
      <c r="B190" s="69">
        <v>8</v>
      </c>
      <c r="C190" s="70" t="s">
        <v>110</v>
      </c>
      <c r="D190" s="70" t="s">
        <v>26</v>
      </c>
      <c r="E190" s="71" t="s">
        <v>329</v>
      </c>
      <c r="F190" s="70" t="s">
        <v>38</v>
      </c>
      <c r="G190" s="69">
        <v>3</v>
      </c>
      <c r="H190" s="85">
        <v>57</v>
      </c>
      <c r="I190" s="85"/>
      <c r="J190" s="85">
        <v>0</v>
      </c>
      <c r="K190" s="85">
        <v>49</v>
      </c>
      <c r="L190" s="85"/>
      <c r="M190" s="85"/>
      <c r="N190" s="85"/>
      <c r="O190" s="67">
        <f t="shared" si="5"/>
        <v>106</v>
      </c>
    </row>
    <row r="191" spans="2:16" ht="18" thickBot="1" x14ac:dyDescent="0.4">
      <c r="B191" s="69">
        <v>9</v>
      </c>
      <c r="C191" s="70" t="s">
        <v>151</v>
      </c>
      <c r="D191" s="70" t="s">
        <v>987</v>
      </c>
      <c r="E191" s="71" t="s">
        <v>329</v>
      </c>
      <c r="F191" s="70" t="s">
        <v>61</v>
      </c>
      <c r="G191" s="69">
        <v>1</v>
      </c>
      <c r="H191" s="85"/>
      <c r="I191" s="85"/>
      <c r="J191" s="85"/>
      <c r="K191" s="85">
        <v>105</v>
      </c>
      <c r="L191" s="85"/>
      <c r="M191" s="85"/>
      <c r="N191" s="85"/>
      <c r="O191" s="67">
        <f t="shared" si="5"/>
        <v>105</v>
      </c>
    </row>
    <row r="192" spans="2:16" ht="18" thickBot="1" x14ac:dyDescent="0.4">
      <c r="B192" s="69">
        <v>10</v>
      </c>
      <c r="C192" s="70" t="s">
        <v>984</v>
      </c>
      <c r="D192" s="70" t="s">
        <v>193</v>
      </c>
      <c r="E192" s="71" t="s">
        <v>329</v>
      </c>
      <c r="F192" s="70" t="s">
        <v>7</v>
      </c>
      <c r="G192" s="69">
        <v>1</v>
      </c>
      <c r="H192" s="85"/>
      <c r="I192" s="85"/>
      <c r="J192" s="85"/>
      <c r="K192" s="85">
        <v>98</v>
      </c>
      <c r="L192" s="85"/>
      <c r="M192" s="85"/>
      <c r="N192" s="85"/>
      <c r="O192" s="67">
        <f t="shared" si="5"/>
        <v>98</v>
      </c>
    </row>
    <row r="193" spans="2:15" ht="18" thickBot="1" x14ac:dyDescent="0.4">
      <c r="B193" s="69">
        <v>11</v>
      </c>
      <c r="C193" s="70" t="s">
        <v>1448</v>
      </c>
      <c r="D193" s="70" t="s">
        <v>186</v>
      </c>
      <c r="E193" s="71" t="s">
        <v>370</v>
      </c>
      <c r="F193" s="70" t="s">
        <v>1447</v>
      </c>
      <c r="G193" s="69">
        <v>1</v>
      </c>
      <c r="H193" s="85"/>
      <c r="I193" s="85"/>
      <c r="J193" s="85"/>
      <c r="K193" s="85"/>
      <c r="L193" s="85">
        <v>98</v>
      </c>
      <c r="M193" s="85"/>
      <c r="N193" s="85"/>
      <c r="O193" s="67">
        <f t="shared" si="5"/>
        <v>98</v>
      </c>
    </row>
    <row r="194" spans="2:15" ht="18" thickBot="1" x14ac:dyDescent="0.4">
      <c r="B194" s="69">
        <v>12</v>
      </c>
      <c r="C194" s="75" t="s">
        <v>368</v>
      </c>
      <c r="D194" s="75" t="s">
        <v>369</v>
      </c>
      <c r="E194" s="71" t="s">
        <v>329</v>
      </c>
      <c r="F194" s="70" t="s">
        <v>371</v>
      </c>
      <c r="G194" s="69">
        <v>1</v>
      </c>
      <c r="H194" s="85"/>
      <c r="I194" s="85">
        <v>97</v>
      </c>
      <c r="J194" s="85"/>
      <c r="K194" s="85"/>
      <c r="L194" s="85"/>
      <c r="M194" s="85"/>
      <c r="N194" s="85"/>
      <c r="O194" s="67">
        <f t="shared" si="5"/>
        <v>97</v>
      </c>
    </row>
    <row r="195" spans="2:15" ht="18" thickBot="1" x14ac:dyDescent="0.4">
      <c r="B195" s="69">
        <v>13</v>
      </c>
      <c r="C195" s="70" t="s">
        <v>1445</v>
      </c>
      <c r="D195" s="70" t="s">
        <v>1444</v>
      </c>
      <c r="E195" s="71" t="s">
        <v>370</v>
      </c>
      <c r="F195" s="70" t="s">
        <v>514</v>
      </c>
      <c r="G195" s="69">
        <v>1</v>
      </c>
      <c r="H195" s="85"/>
      <c r="I195" s="85"/>
      <c r="J195" s="85"/>
      <c r="K195" s="85"/>
      <c r="L195" s="85">
        <v>96</v>
      </c>
      <c r="M195" s="85"/>
      <c r="N195" s="85"/>
      <c r="O195" s="67">
        <f t="shared" si="5"/>
        <v>96</v>
      </c>
    </row>
    <row r="196" spans="2:15" ht="18" thickBot="1" x14ac:dyDescent="0.4">
      <c r="B196" s="69">
        <v>14</v>
      </c>
      <c r="C196" s="75" t="s">
        <v>17</v>
      </c>
      <c r="D196" s="75" t="s">
        <v>12</v>
      </c>
      <c r="E196" s="71" t="s">
        <v>329</v>
      </c>
      <c r="F196" s="70" t="s">
        <v>19</v>
      </c>
      <c r="G196" s="69">
        <v>1</v>
      </c>
      <c r="H196" s="85">
        <v>95</v>
      </c>
      <c r="I196" s="85"/>
      <c r="J196" s="85"/>
      <c r="K196" s="85"/>
      <c r="L196" s="85"/>
      <c r="M196" s="85"/>
      <c r="N196" s="85"/>
      <c r="O196" s="67">
        <f t="shared" si="5"/>
        <v>95</v>
      </c>
    </row>
    <row r="197" spans="2:15" ht="18" thickBot="1" x14ac:dyDescent="0.4">
      <c r="B197" s="69">
        <v>15</v>
      </c>
      <c r="C197" s="70" t="s">
        <v>757</v>
      </c>
      <c r="D197" s="70" t="s">
        <v>756</v>
      </c>
      <c r="E197" s="71" t="s">
        <v>329</v>
      </c>
      <c r="F197" s="70" t="s">
        <v>38</v>
      </c>
      <c r="G197" s="69">
        <v>1</v>
      </c>
      <c r="H197" s="85"/>
      <c r="I197" s="85"/>
      <c r="J197" s="85">
        <v>94</v>
      </c>
      <c r="K197" s="85"/>
      <c r="L197" s="85"/>
      <c r="M197" s="85"/>
      <c r="N197" s="85"/>
      <c r="O197" s="67">
        <f t="shared" si="5"/>
        <v>94</v>
      </c>
    </row>
    <row r="198" spans="2:15" ht="18" thickBot="1" x14ac:dyDescent="0.4">
      <c r="B198" s="69">
        <v>16</v>
      </c>
      <c r="C198" s="70" t="s">
        <v>981</v>
      </c>
      <c r="D198" s="70" t="s">
        <v>650</v>
      </c>
      <c r="E198" s="71" t="s">
        <v>329</v>
      </c>
      <c r="F198" s="70" t="s">
        <v>38</v>
      </c>
      <c r="G198" s="69">
        <v>1</v>
      </c>
      <c r="H198" s="85"/>
      <c r="I198" s="85"/>
      <c r="J198" s="85"/>
      <c r="K198" s="85">
        <v>93</v>
      </c>
      <c r="L198" s="85"/>
      <c r="M198" s="85"/>
      <c r="N198" s="85"/>
      <c r="O198" s="67">
        <f t="shared" si="5"/>
        <v>93</v>
      </c>
    </row>
    <row r="199" spans="2:15" ht="18" thickBot="1" x14ac:dyDescent="0.4">
      <c r="B199" s="69">
        <v>17</v>
      </c>
      <c r="C199" s="75" t="s">
        <v>383</v>
      </c>
      <c r="D199" s="75" t="s">
        <v>384</v>
      </c>
      <c r="E199" s="71" t="s">
        <v>329</v>
      </c>
      <c r="F199" s="70" t="s">
        <v>367</v>
      </c>
      <c r="G199" s="69">
        <v>1</v>
      </c>
      <c r="H199" s="85"/>
      <c r="I199" s="85">
        <v>91</v>
      </c>
      <c r="J199" s="85"/>
      <c r="K199" s="85"/>
      <c r="L199" s="85"/>
      <c r="M199" s="85"/>
      <c r="N199" s="85"/>
      <c r="O199" s="67">
        <f t="shared" si="5"/>
        <v>91</v>
      </c>
    </row>
    <row r="200" spans="2:15" ht="18" thickBot="1" x14ac:dyDescent="0.4">
      <c r="B200" s="69">
        <v>18</v>
      </c>
      <c r="C200" s="70" t="s">
        <v>124</v>
      </c>
      <c r="D200" s="70" t="s">
        <v>67</v>
      </c>
      <c r="E200" s="71" t="s">
        <v>329</v>
      </c>
      <c r="F200" s="70" t="s">
        <v>125</v>
      </c>
      <c r="G200" s="69">
        <v>2</v>
      </c>
      <c r="H200" s="85">
        <v>49</v>
      </c>
      <c r="I200" s="85"/>
      <c r="J200" s="85"/>
      <c r="K200" s="85">
        <v>41</v>
      </c>
      <c r="L200" s="85"/>
      <c r="M200" s="85"/>
      <c r="N200" s="85"/>
      <c r="O200" s="67">
        <f t="shared" si="5"/>
        <v>90</v>
      </c>
    </row>
    <row r="201" spans="2:15" ht="18" thickBot="1" x14ac:dyDescent="0.4">
      <c r="B201" s="69">
        <v>19</v>
      </c>
      <c r="C201" s="70" t="s">
        <v>978</v>
      </c>
      <c r="D201" s="70" t="s">
        <v>139</v>
      </c>
      <c r="E201" s="71" t="s">
        <v>329</v>
      </c>
      <c r="F201" s="70" t="s">
        <v>47</v>
      </c>
      <c r="G201" s="69">
        <v>1</v>
      </c>
      <c r="H201" s="85"/>
      <c r="I201" s="85"/>
      <c r="J201" s="85"/>
      <c r="K201" s="85">
        <v>90</v>
      </c>
      <c r="L201" s="85"/>
      <c r="M201" s="85"/>
      <c r="N201" s="85"/>
      <c r="O201" s="67">
        <f t="shared" si="5"/>
        <v>90</v>
      </c>
    </row>
    <row r="202" spans="2:15" ht="18" thickBot="1" x14ac:dyDescent="0.4">
      <c r="B202" s="69">
        <v>20</v>
      </c>
      <c r="C202" s="70" t="s">
        <v>388</v>
      </c>
      <c r="D202" s="70" t="s">
        <v>5</v>
      </c>
      <c r="E202" s="71" t="s">
        <v>329</v>
      </c>
      <c r="F202" s="70" t="s">
        <v>389</v>
      </c>
      <c r="G202" s="69">
        <v>1</v>
      </c>
      <c r="H202" s="85"/>
      <c r="I202" s="85">
        <v>89</v>
      </c>
      <c r="J202" s="85"/>
      <c r="K202" s="85"/>
      <c r="L202" s="85"/>
      <c r="M202" s="85"/>
      <c r="N202" s="85"/>
      <c r="O202" s="67">
        <f t="shared" si="5"/>
        <v>89</v>
      </c>
    </row>
    <row r="203" spans="2:15" ht="18" thickBot="1" x14ac:dyDescent="0.4">
      <c r="B203" s="69">
        <v>21</v>
      </c>
      <c r="C203" s="70" t="s">
        <v>390</v>
      </c>
      <c r="D203" s="70" t="s">
        <v>384</v>
      </c>
      <c r="E203" s="71" t="s">
        <v>329</v>
      </c>
      <c r="F203" s="70" t="s">
        <v>391</v>
      </c>
      <c r="G203" s="69">
        <v>1</v>
      </c>
      <c r="H203" s="85"/>
      <c r="I203" s="85">
        <v>88</v>
      </c>
      <c r="J203" s="85"/>
      <c r="K203" s="85"/>
      <c r="L203" s="85"/>
      <c r="M203" s="85"/>
      <c r="N203" s="85"/>
      <c r="O203" s="67">
        <f t="shared" si="5"/>
        <v>88</v>
      </c>
    </row>
    <row r="204" spans="2:15" ht="18" thickBot="1" x14ac:dyDescent="0.4">
      <c r="B204" s="69">
        <v>22</v>
      </c>
      <c r="C204" s="70" t="s">
        <v>96</v>
      </c>
      <c r="D204" s="70" t="s">
        <v>49</v>
      </c>
      <c r="E204" s="71" t="s">
        <v>329</v>
      </c>
      <c r="F204" s="70" t="s">
        <v>35</v>
      </c>
      <c r="G204" s="69">
        <v>2</v>
      </c>
      <c r="H204" s="85">
        <v>64</v>
      </c>
      <c r="I204" s="85"/>
      <c r="J204" s="85">
        <v>24</v>
      </c>
      <c r="K204" s="85"/>
      <c r="L204" s="85"/>
      <c r="M204" s="85"/>
      <c r="N204" s="85"/>
      <c r="O204" s="67">
        <f t="shared" si="5"/>
        <v>88</v>
      </c>
    </row>
    <row r="205" spans="2:15" ht="18" thickBot="1" x14ac:dyDescent="0.4">
      <c r="B205" s="69">
        <v>23</v>
      </c>
      <c r="C205" s="70" t="s">
        <v>748</v>
      </c>
      <c r="D205" s="70" t="s">
        <v>26</v>
      </c>
      <c r="E205" s="71" t="s">
        <v>329</v>
      </c>
      <c r="F205" s="70" t="s">
        <v>7</v>
      </c>
      <c r="G205" s="69">
        <v>1</v>
      </c>
      <c r="H205" s="85"/>
      <c r="I205" s="85"/>
      <c r="J205" s="85">
        <v>87</v>
      </c>
      <c r="K205" s="85"/>
      <c r="L205" s="85"/>
      <c r="M205" s="85"/>
      <c r="N205" s="85"/>
      <c r="O205" s="67">
        <f t="shared" si="5"/>
        <v>87</v>
      </c>
    </row>
    <row r="206" spans="2:15" ht="18" thickBot="1" x14ac:dyDescent="0.4">
      <c r="B206" s="69">
        <v>24</v>
      </c>
      <c r="C206" s="70" t="s">
        <v>148</v>
      </c>
      <c r="D206" s="70" t="s">
        <v>129</v>
      </c>
      <c r="E206" s="71" t="s">
        <v>329</v>
      </c>
      <c r="F206" s="70" t="s">
        <v>16</v>
      </c>
      <c r="G206" s="69">
        <v>3</v>
      </c>
      <c r="H206" s="85">
        <v>39</v>
      </c>
      <c r="I206" s="85">
        <v>43</v>
      </c>
      <c r="J206" s="85">
        <v>3</v>
      </c>
      <c r="K206" s="85"/>
      <c r="L206" s="85"/>
      <c r="M206" s="85"/>
      <c r="N206" s="85"/>
      <c r="O206" s="67">
        <f t="shared" si="5"/>
        <v>85</v>
      </c>
    </row>
    <row r="207" spans="2:15" ht="18" thickBot="1" x14ac:dyDescent="0.4">
      <c r="B207" s="69">
        <v>25</v>
      </c>
      <c r="C207" s="70" t="s">
        <v>113</v>
      </c>
      <c r="D207" s="70" t="s">
        <v>12</v>
      </c>
      <c r="E207" s="71" t="s">
        <v>329</v>
      </c>
      <c r="F207" s="70" t="s">
        <v>114</v>
      </c>
      <c r="G207" s="69">
        <v>4</v>
      </c>
      <c r="H207" s="85">
        <v>54</v>
      </c>
      <c r="I207" s="85"/>
      <c r="J207" s="85">
        <v>2</v>
      </c>
      <c r="K207" s="85">
        <v>14</v>
      </c>
      <c r="L207" s="85">
        <v>13</v>
      </c>
      <c r="M207" s="85"/>
      <c r="N207" s="85"/>
      <c r="O207" s="67">
        <f t="shared" si="5"/>
        <v>83</v>
      </c>
    </row>
    <row r="208" spans="2:15" ht="18" thickBot="1" x14ac:dyDescent="0.4">
      <c r="B208" s="69">
        <v>26</v>
      </c>
      <c r="C208" s="70" t="s">
        <v>401</v>
      </c>
      <c r="D208" s="70" t="s">
        <v>402</v>
      </c>
      <c r="E208" s="71" t="s">
        <v>329</v>
      </c>
      <c r="F208" s="70" t="s">
        <v>403</v>
      </c>
      <c r="G208" s="69">
        <v>1</v>
      </c>
      <c r="H208" s="85"/>
      <c r="I208" s="85">
        <v>82</v>
      </c>
      <c r="J208" s="85"/>
      <c r="K208" s="85"/>
      <c r="L208" s="85"/>
      <c r="M208" s="85"/>
      <c r="N208" s="85"/>
      <c r="O208" s="67">
        <f t="shared" si="5"/>
        <v>82</v>
      </c>
    </row>
    <row r="209" spans="2:15" ht="18" thickBot="1" x14ac:dyDescent="0.4">
      <c r="B209" s="69">
        <v>27</v>
      </c>
      <c r="C209" s="70" t="s">
        <v>1433</v>
      </c>
      <c r="D209" s="70" t="s">
        <v>743</v>
      </c>
      <c r="E209" s="71" t="s">
        <v>370</v>
      </c>
      <c r="F209" s="70" t="s">
        <v>367</v>
      </c>
      <c r="G209" s="69">
        <v>1</v>
      </c>
      <c r="H209" s="85"/>
      <c r="I209" s="85"/>
      <c r="J209" s="85"/>
      <c r="K209" s="85"/>
      <c r="L209" s="85">
        <v>82</v>
      </c>
      <c r="M209" s="85"/>
      <c r="N209" s="85"/>
      <c r="O209" s="67">
        <f t="shared" si="5"/>
        <v>82</v>
      </c>
    </row>
    <row r="210" spans="2:15" ht="18" thickBot="1" x14ac:dyDescent="0.4">
      <c r="B210" s="69">
        <v>28</v>
      </c>
      <c r="C210" s="70" t="s">
        <v>406</v>
      </c>
      <c r="D210" s="70" t="s">
        <v>407</v>
      </c>
      <c r="E210" s="71" t="s">
        <v>329</v>
      </c>
      <c r="F210" s="70" t="s">
        <v>395</v>
      </c>
      <c r="G210" s="69">
        <v>1</v>
      </c>
      <c r="H210" s="85"/>
      <c r="I210" s="85">
        <v>80</v>
      </c>
      <c r="J210" s="85"/>
      <c r="K210" s="85"/>
      <c r="L210" s="85"/>
      <c r="M210" s="85"/>
      <c r="N210" s="85"/>
      <c r="O210" s="67">
        <f t="shared" si="5"/>
        <v>80</v>
      </c>
    </row>
    <row r="211" spans="2:15" ht="18" thickBot="1" x14ac:dyDescent="0.4">
      <c r="B211" s="69">
        <v>29</v>
      </c>
      <c r="C211" s="70" t="s">
        <v>1173</v>
      </c>
      <c r="D211" s="70" t="s">
        <v>9</v>
      </c>
      <c r="E211" s="71" t="s">
        <v>329</v>
      </c>
      <c r="F211" s="70" t="s">
        <v>7</v>
      </c>
      <c r="G211" s="69">
        <v>1</v>
      </c>
      <c r="H211" s="85"/>
      <c r="I211" s="85"/>
      <c r="J211" s="85"/>
      <c r="K211" s="85">
        <v>80</v>
      </c>
      <c r="L211" s="85"/>
      <c r="M211" s="85"/>
      <c r="N211" s="85"/>
      <c r="O211" s="67">
        <f t="shared" si="5"/>
        <v>80</v>
      </c>
    </row>
    <row r="212" spans="2:15" ht="18" thickBot="1" x14ac:dyDescent="0.4">
      <c r="B212" s="69">
        <v>30</v>
      </c>
      <c r="C212" s="70" t="s">
        <v>62</v>
      </c>
      <c r="D212" s="70" t="s">
        <v>24</v>
      </c>
      <c r="E212" s="71" t="s">
        <v>329</v>
      </c>
      <c r="F212" s="70" t="s">
        <v>63</v>
      </c>
      <c r="G212" s="69">
        <v>1</v>
      </c>
      <c r="H212" s="85">
        <v>79</v>
      </c>
      <c r="I212" s="85"/>
      <c r="J212" s="85"/>
      <c r="K212" s="85"/>
      <c r="L212" s="85"/>
      <c r="M212" s="85"/>
      <c r="N212" s="85"/>
      <c r="O212" s="67">
        <f t="shared" si="5"/>
        <v>79</v>
      </c>
    </row>
    <row r="213" spans="2:15" ht="18" thickBot="1" x14ac:dyDescent="0.4">
      <c r="B213" s="69">
        <v>31</v>
      </c>
      <c r="C213" s="70" t="s">
        <v>973</v>
      </c>
      <c r="D213" s="70" t="s">
        <v>24</v>
      </c>
      <c r="E213" s="71" t="s">
        <v>329</v>
      </c>
      <c r="F213" s="70" t="s">
        <v>7</v>
      </c>
      <c r="G213" s="69">
        <v>1</v>
      </c>
      <c r="H213" s="85"/>
      <c r="I213" s="85"/>
      <c r="J213" s="85"/>
      <c r="K213" s="85">
        <v>79</v>
      </c>
      <c r="L213" s="85"/>
      <c r="M213" s="85"/>
      <c r="N213" s="85"/>
      <c r="O213" s="67">
        <f t="shared" si="5"/>
        <v>79</v>
      </c>
    </row>
    <row r="214" spans="2:15" ht="18" thickBot="1" x14ac:dyDescent="0.4">
      <c r="B214" s="69">
        <v>32</v>
      </c>
      <c r="C214" s="70" t="s">
        <v>410</v>
      </c>
      <c r="D214" s="70" t="s">
        <v>171</v>
      </c>
      <c r="E214" s="71" t="s">
        <v>329</v>
      </c>
      <c r="F214" s="70" t="s">
        <v>47</v>
      </c>
      <c r="G214" s="69">
        <v>1</v>
      </c>
      <c r="H214" s="85"/>
      <c r="I214" s="85">
        <v>78</v>
      </c>
      <c r="J214" s="85"/>
      <c r="K214" s="85"/>
      <c r="L214" s="85"/>
      <c r="M214" s="85"/>
      <c r="N214" s="85"/>
      <c r="O214" s="67">
        <f t="shared" si="5"/>
        <v>78</v>
      </c>
    </row>
    <row r="215" spans="2:15" ht="18" thickBot="1" x14ac:dyDescent="0.4">
      <c r="B215" s="69">
        <v>33</v>
      </c>
      <c r="C215" s="70" t="s">
        <v>413</v>
      </c>
      <c r="D215" s="70" t="s">
        <v>102</v>
      </c>
      <c r="E215" s="71" t="s">
        <v>329</v>
      </c>
      <c r="F215" s="70" t="s">
        <v>397</v>
      </c>
      <c r="G215" s="69">
        <v>1</v>
      </c>
      <c r="H215" s="85"/>
      <c r="I215" s="85">
        <v>76</v>
      </c>
      <c r="J215" s="85"/>
      <c r="K215" s="85"/>
      <c r="L215" s="85"/>
      <c r="M215" s="85"/>
      <c r="N215" s="85"/>
      <c r="O215" s="67">
        <f t="shared" ref="O215:O246" si="6">SUM(H215:N215)</f>
        <v>76</v>
      </c>
    </row>
    <row r="216" spans="2:15" ht="18" thickBot="1" x14ac:dyDescent="0.4">
      <c r="B216" s="69">
        <v>34</v>
      </c>
      <c r="C216" s="70" t="s">
        <v>969</v>
      </c>
      <c r="D216" s="70" t="s">
        <v>24</v>
      </c>
      <c r="E216" s="71" t="s">
        <v>329</v>
      </c>
      <c r="F216" s="70" t="s">
        <v>968</v>
      </c>
      <c r="G216" s="69">
        <v>1</v>
      </c>
      <c r="H216" s="85"/>
      <c r="I216" s="85"/>
      <c r="J216" s="85"/>
      <c r="K216" s="85">
        <v>76</v>
      </c>
      <c r="L216" s="85"/>
      <c r="M216" s="85"/>
      <c r="N216" s="85"/>
      <c r="O216" s="67">
        <f t="shared" si="6"/>
        <v>76</v>
      </c>
    </row>
    <row r="217" spans="2:15" ht="18" thickBot="1" x14ac:dyDescent="0.4">
      <c r="B217" s="69">
        <v>35</v>
      </c>
      <c r="C217" s="70" t="s">
        <v>1430</v>
      </c>
      <c r="D217" s="70" t="s">
        <v>1429</v>
      </c>
      <c r="E217" s="71" t="s">
        <v>370</v>
      </c>
      <c r="F217" s="70" t="s">
        <v>1378</v>
      </c>
      <c r="G217" s="69">
        <v>1</v>
      </c>
      <c r="H217" s="85"/>
      <c r="I217" s="85"/>
      <c r="J217" s="85"/>
      <c r="K217" s="85"/>
      <c r="L217" s="85">
        <v>76</v>
      </c>
      <c r="M217" s="85"/>
      <c r="N217" s="85"/>
      <c r="O217" s="67">
        <f t="shared" si="6"/>
        <v>76</v>
      </c>
    </row>
    <row r="218" spans="2:15" ht="18" thickBot="1" x14ac:dyDescent="0.4">
      <c r="B218" s="69">
        <v>36</v>
      </c>
      <c r="C218" s="70" t="s">
        <v>414</v>
      </c>
      <c r="D218" s="70" t="s">
        <v>415</v>
      </c>
      <c r="E218" s="71" t="s">
        <v>329</v>
      </c>
      <c r="F218" s="70" t="s">
        <v>367</v>
      </c>
      <c r="G218" s="69">
        <v>1</v>
      </c>
      <c r="H218" s="85"/>
      <c r="I218" s="85">
        <v>75</v>
      </c>
      <c r="J218" s="85"/>
      <c r="K218" s="85"/>
      <c r="L218" s="85"/>
      <c r="M218" s="85"/>
      <c r="N218" s="85"/>
      <c r="O218" s="67">
        <f t="shared" si="6"/>
        <v>75</v>
      </c>
    </row>
    <row r="219" spans="2:15" ht="18" thickBot="1" x14ac:dyDescent="0.4">
      <c r="B219" s="69">
        <v>37</v>
      </c>
      <c r="C219" s="70" t="s">
        <v>1428</v>
      </c>
      <c r="D219" s="70" t="s">
        <v>26</v>
      </c>
      <c r="E219" s="71" t="s">
        <v>370</v>
      </c>
      <c r="F219" s="70" t="s">
        <v>471</v>
      </c>
      <c r="G219" s="69">
        <v>1</v>
      </c>
      <c r="H219" s="85"/>
      <c r="I219" s="85"/>
      <c r="J219" s="85"/>
      <c r="K219" s="85"/>
      <c r="L219" s="85">
        <v>75</v>
      </c>
      <c r="M219" s="85"/>
      <c r="N219" s="85"/>
      <c r="O219" s="67">
        <f t="shared" si="6"/>
        <v>75</v>
      </c>
    </row>
    <row r="220" spans="2:15" ht="18" thickBot="1" x14ac:dyDescent="0.4">
      <c r="B220" s="69">
        <v>38</v>
      </c>
      <c r="C220" s="70" t="s">
        <v>735</v>
      </c>
      <c r="D220" s="70" t="s">
        <v>734</v>
      </c>
      <c r="E220" s="71" t="s">
        <v>329</v>
      </c>
      <c r="F220" s="70" t="s">
        <v>7</v>
      </c>
      <c r="G220" s="69">
        <v>1</v>
      </c>
      <c r="H220" s="85"/>
      <c r="I220" s="85"/>
      <c r="J220" s="85">
        <v>71</v>
      </c>
      <c r="K220" s="85"/>
      <c r="L220" s="85"/>
      <c r="M220" s="85"/>
      <c r="N220" s="85"/>
      <c r="O220" s="67">
        <f t="shared" si="6"/>
        <v>71</v>
      </c>
    </row>
    <row r="221" spans="2:15" ht="18" thickBot="1" x14ac:dyDescent="0.4">
      <c r="B221" s="69">
        <v>39</v>
      </c>
      <c r="C221" s="70" t="s">
        <v>739</v>
      </c>
      <c r="D221" s="70" t="s">
        <v>738</v>
      </c>
      <c r="E221" s="71" t="s">
        <v>370</v>
      </c>
      <c r="F221" s="70" t="s">
        <v>514</v>
      </c>
      <c r="G221" s="69">
        <v>1</v>
      </c>
      <c r="H221" s="85"/>
      <c r="I221" s="85"/>
      <c r="J221" s="85"/>
      <c r="K221" s="85"/>
      <c r="L221" s="85">
        <v>70</v>
      </c>
      <c r="M221" s="85"/>
      <c r="N221" s="85"/>
      <c r="O221" s="67">
        <f t="shared" si="6"/>
        <v>70</v>
      </c>
    </row>
    <row r="222" spans="2:15" ht="18" thickBot="1" x14ac:dyDescent="0.4">
      <c r="B222" s="69">
        <v>40</v>
      </c>
      <c r="C222" s="70" t="s">
        <v>728</v>
      </c>
      <c r="D222" s="70" t="s">
        <v>102</v>
      </c>
      <c r="E222" s="71" t="s">
        <v>329</v>
      </c>
      <c r="F222" s="70" t="s">
        <v>591</v>
      </c>
      <c r="G222" s="69">
        <v>1</v>
      </c>
      <c r="H222" s="85"/>
      <c r="I222" s="85"/>
      <c r="J222" s="85">
        <v>65</v>
      </c>
      <c r="K222" s="85"/>
      <c r="L222" s="85"/>
      <c r="M222" s="85"/>
      <c r="N222" s="85"/>
      <c r="O222" s="67">
        <f t="shared" si="6"/>
        <v>65</v>
      </c>
    </row>
    <row r="223" spans="2:15" ht="18" thickBot="1" x14ac:dyDescent="0.4">
      <c r="B223" s="69">
        <v>41</v>
      </c>
      <c r="C223" s="70" t="s">
        <v>1160</v>
      </c>
      <c r="D223" s="70" t="s">
        <v>12</v>
      </c>
      <c r="E223" s="71" t="s">
        <v>329</v>
      </c>
      <c r="F223" s="70" t="s">
        <v>13</v>
      </c>
      <c r="G223" s="69">
        <v>1</v>
      </c>
      <c r="H223" s="85"/>
      <c r="I223" s="85"/>
      <c r="J223" s="85"/>
      <c r="K223" s="85">
        <v>65</v>
      </c>
      <c r="L223" s="85"/>
      <c r="M223" s="85"/>
      <c r="N223" s="85"/>
      <c r="O223" s="67">
        <f t="shared" si="6"/>
        <v>65</v>
      </c>
    </row>
    <row r="224" spans="2:15" ht="18" thickBot="1" x14ac:dyDescent="0.4">
      <c r="B224" s="69">
        <v>42</v>
      </c>
      <c r="C224" s="70" t="s">
        <v>1420</v>
      </c>
      <c r="D224" s="70" t="s">
        <v>415</v>
      </c>
      <c r="E224" s="71" t="s">
        <v>370</v>
      </c>
      <c r="F224" s="70" t="s">
        <v>367</v>
      </c>
      <c r="G224" s="69">
        <v>1</v>
      </c>
      <c r="H224" s="85"/>
      <c r="I224" s="85"/>
      <c r="J224" s="85"/>
      <c r="K224" s="85"/>
      <c r="L224" s="85">
        <v>63</v>
      </c>
      <c r="M224" s="85"/>
      <c r="N224" s="85"/>
      <c r="O224" s="67">
        <f t="shared" si="6"/>
        <v>63</v>
      </c>
    </row>
    <row r="225" spans="2:15" ht="18" thickBot="1" x14ac:dyDescent="0.4">
      <c r="B225" s="69">
        <v>43</v>
      </c>
      <c r="C225" s="70" t="s">
        <v>1419</v>
      </c>
      <c r="D225" s="70" t="s">
        <v>1418</v>
      </c>
      <c r="E225" s="71" t="s">
        <v>370</v>
      </c>
      <c r="F225" s="70" t="s">
        <v>32</v>
      </c>
      <c r="G225" s="69">
        <v>1</v>
      </c>
      <c r="H225" s="85"/>
      <c r="I225" s="85"/>
      <c r="J225" s="85"/>
      <c r="K225" s="85"/>
      <c r="L225" s="85">
        <v>62</v>
      </c>
      <c r="M225" s="85"/>
      <c r="N225" s="85"/>
      <c r="O225" s="67">
        <f t="shared" si="6"/>
        <v>62</v>
      </c>
    </row>
    <row r="226" spans="2:15" ht="18" thickBot="1" x14ac:dyDescent="0.4">
      <c r="B226" s="69">
        <v>44</v>
      </c>
      <c r="C226" s="70" t="s">
        <v>438</v>
      </c>
      <c r="D226" s="70" t="s">
        <v>439</v>
      </c>
      <c r="E226" s="71" t="s">
        <v>329</v>
      </c>
      <c r="F226" s="70" t="s">
        <v>440</v>
      </c>
      <c r="G226" s="69">
        <v>1</v>
      </c>
      <c r="H226" s="85"/>
      <c r="I226" s="85">
        <v>61</v>
      </c>
      <c r="J226" s="85"/>
      <c r="K226" s="85"/>
      <c r="L226" s="85"/>
      <c r="M226" s="85"/>
      <c r="N226" s="85"/>
      <c r="O226" s="67">
        <f t="shared" si="6"/>
        <v>61</v>
      </c>
    </row>
    <row r="227" spans="2:15" ht="18" thickBot="1" x14ac:dyDescent="0.4">
      <c r="B227" s="69">
        <v>45</v>
      </c>
      <c r="C227" s="70" t="s">
        <v>724</v>
      </c>
      <c r="D227" s="70" t="s">
        <v>210</v>
      </c>
      <c r="E227" s="71" t="s">
        <v>329</v>
      </c>
      <c r="F227" s="70" t="s">
        <v>723</v>
      </c>
      <c r="G227" s="69">
        <v>1</v>
      </c>
      <c r="H227" s="85"/>
      <c r="I227" s="85"/>
      <c r="J227" s="85">
        <v>60</v>
      </c>
      <c r="K227" s="85"/>
      <c r="L227" s="85"/>
      <c r="M227" s="85"/>
      <c r="N227" s="85"/>
      <c r="O227" s="67">
        <f t="shared" si="6"/>
        <v>60</v>
      </c>
    </row>
    <row r="228" spans="2:15" ht="18" thickBot="1" x14ac:dyDescent="0.4">
      <c r="B228" s="69">
        <v>46</v>
      </c>
      <c r="C228" s="70" t="s">
        <v>949</v>
      </c>
      <c r="D228" s="70" t="s">
        <v>9</v>
      </c>
      <c r="E228" s="71" t="s">
        <v>329</v>
      </c>
      <c r="F228" s="70" t="s">
        <v>104</v>
      </c>
      <c r="G228" s="69">
        <v>1</v>
      </c>
      <c r="H228" s="85"/>
      <c r="I228" s="85"/>
      <c r="J228" s="85"/>
      <c r="K228" s="85">
        <v>59</v>
      </c>
      <c r="L228" s="85"/>
      <c r="M228" s="85"/>
      <c r="N228" s="85"/>
      <c r="O228" s="67">
        <f t="shared" si="6"/>
        <v>59</v>
      </c>
    </row>
    <row r="229" spans="2:15" ht="18" thickBot="1" x14ac:dyDescent="0.4">
      <c r="B229" s="69">
        <v>47</v>
      </c>
      <c r="C229" s="70" t="s">
        <v>39</v>
      </c>
      <c r="D229" s="70" t="s">
        <v>9</v>
      </c>
      <c r="E229" s="71" t="s">
        <v>329</v>
      </c>
      <c r="F229" s="70" t="s">
        <v>16</v>
      </c>
      <c r="G229" s="69">
        <v>1</v>
      </c>
      <c r="H229" s="85">
        <v>56</v>
      </c>
      <c r="I229" s="85"/>
      <c r="J229" s="85"/>
      <c r="K229" s="85"/>
      <c r="L229" s="85"/>
      <c r="M229" s="85"/>
      <c r="N229" s="85"/>
      <c r="O229" s="67">
        <f t="shared" si="6"/>
        <v>56</v>
      </c>
    </row>
    <row r="230" spans="2:15" ht="18" thickBot="1" x14ac:dyDescent="0.4">
      <c r="B230" s="69">
        <v>48</v>
      </c>
      <c r="C230" s="70" t="s">
        <v>449</v>
      </c>
      <c r="D230" s="70" t="s">
        <v>450</v>
      </c>
      <c r="E230" s="71" t="s">
        <v>329</v>
      </c>
      <c r="F230" s="70" t="s">
        <v>365</v>
      </c>
      <c r="G230" s="69">
        <v>1</v>
      </c>
      <c r="H230" s="85"/>
      <c r="I230" s="85">
        <v>56</v>
      </c>
      <c r="J230" s="85"/>
      <c r="K230" s="85"/>
      <c r="L230" s="85"/>
      <c r="M230" s="85"/>
      <c r="N230" s="85"/>
      <c r="O230" s="67">
        <f t="shared" si="6"/>
        <v>56</v>
      </c>
    </row>
    <row r="231" spans="2:15" ht="18" thickBot="1" x14ac:dyDescent="0.4">
      <c r="B231" s="69">
        <v>49</v>
      </c>
      <c r="C231" s="70" t="s">
        <v>716</v>
      </c>
      <c r="D231" s="70" t="s">
        <v>24</v>
      </c>
      <c r="E231" s="71" t="s">
        <v>329</v>
      </c>
      <c r="F231" s="70" t="s">
        <v>276</v>
      </c>
      <c r="G231" s="69">
        <v>1</v>
      </c>
      <c r="H231" s="85"/>
      <c r="I231" s="85"/>
      <c r="J231" s="85">
        <v>56</v>
      </c>
      <c r="K231" s="85"/>
      <c r="L231" s="85"/>
      <c r="M231" s="85"/>
      <c r="N231" s="85"/>
      <c r="O231" s="67">
        <f t="shared" si="6"/>
        <v>56</v>
      </c>
    </row>
    <row r="232" spans="2:15" ht="18" thickBot="1" x14ac:dyDescent="0.4">
      <c r="B232" s="69">
        <v>50</v>
      </c>
      <c r="C232" s="70" t="s">
        <v>947</v>
      </c>
      <c r="D232" s="70" t="s">
        <v>946</v>
      </c>
      <c r="E232" s="71" t="s">
        <v>329</v>
      </c>
      <c r="F232" s="70" t="s">
        <v>945</v>
      </c>
      <c r="G232" s="69">
        <v>1</v>
      </c>
      <c r="H232" s="85"/>
      <c r="I232" s="85"/>
      <c r="J232" s="85"/>
      <c r="K232" s="85">
        <v>56</v>
      </c>
      <c r="L232" s="85"/>
      <c r="M232" s="85"/>
      <c r="N232" s="85"/>
      <c r="O232" s="67">
        <f t="shared" si="6"/>
        <v>56</v>
      </c>
    </row>
    <row r="233" spans="2:15" ht="18" thickBot="1" x14ac:dyDescent="0.4">
      <c r="B233" s="69">
        <v>51</v>
      </c>
      <c r="C233" s="70" t="s">
        <v>944</v>
      </c>
      <c r="D233" s="70" t="s">
        <v>26</v>
      </c>
      <c r="E233" s="71" t="s">
        <v>329</v>
      </c>
      <c r="F233" s="70" t="s">
        <v>7</v>
      </c>
      <c r="G233" s="69">
        <v>1</v>
      </c>
      <c r="H233" s="85"/>
      <c r="I233" s="85"/>
      <c r="J233" s="85"/>
      <c r="K233" s="85">
        <v>55</v>
      </c>
      <c r="L233" s="85"/>
      <c r="M233" s="85"/>
      <c r="N233" s="85"/>
      <c r="O233" s="67">
        <f t="shared" si="6"/>
        <v>55</v>
      </c>
    </row>
    <row r="234" spans="2:15" ht="18" thickBot="1" x14ac:dyDescent="0.4">
      <c r="B234" s="69">
        <v>52</v>
      </c>
      <c r="C234" s="70" t="s">
        <v>236</v>
      </c>
      <c r="D234" s="70" t="s">
        <v>473</v>
      </c>
      <c r="E234" s="71" t="s">
        <v>370</v>
      </c>
      <c r="F234" s="70" t="s">
        <v>514</v>
      </c>
      <c r="G234" s="69">
        <v>1</v>
      </c>
      <c r="H234" s="85"/>
      <c r="I234" s="85"/>
      <c r="J234" s="85"/>
      <c r="K234" s="85"/>
      <c r="L234" s="85">
        <v>55</v>
      </c>
      <c r="M234" s="85"/>
      <c r="N234" s="85"/>
      <c r="O234" s="67">
        <f t="shared" si="6"/>
        <v>55</v>
      </c>
    </row>
    <row r="235" spans="2:15" ht="18" thickBot="1" x14ac:dyDescent="0.4">
      <c r="B235" s="69">
        <v>53</v>
      </c>
      <c r="C235" s="70" t="s">
        <v>452</v>
      </c>
      <c r="D235" s="70" t="s">
        <v>139</v>
      </c>
      <c r="E235" s="71" t="s">
        <v>329</v>
      </c>
      <c r="F235" s="70" t="s">
        <v>397</v>
      </c>
      <c r="G235" s="69">
        <v>1</v>
      </c>
      <c r="H235" s="85"/>
      <c r="I235" s="85">
        <v>54</v>
      </c>
      <c r="J235" s="85"/>
      <c r="K235" s="85"/>
      <c r="L235" s="85"/>
      <c r="M235" s="85"/>
      <c r="N235" s="85"/>
      <c r="O235" s="67">
        <f t="shared" si="6"/>
        <v>54</v>
      </c>
    </row>
    <row r="236" spans="2:15" ht="18" thickBot="1" x14ac:dyDescent="0.4">
      <c r="B236" s="69">
        <v>54</v>
      </c>
      <c r="C236" s="70" t="s">
        <v>1146</v>
      </c>
      <c r="D236" s="70" t="s">
        <v>683</v>
      </c>
      <c r="E236" s="71" t="s">
        <v>329</v>
      </c>
      <c r="F236" s="70" t="s">
        <v>147</v>
      </c>
      <c r="G236" s="69">
        <v>1</v>
      </c>
      <c r="H236" s="85"/>
      <c r="I236" s="85"/>
      <c r="J236" s="85"/>
      <c r="K236" s="85">
        <v>52</v>
      </c>
      <c r="L236" s="85"/>
      <c r="M236" s="85"/>
      <c r="N236" s="85"/>
      <c r="O236" s="67">
        <f t="shared" si="6"/>
        <v>52</v>
      </c>
    </row>
    <row r="237" spans="2:15" ht="18" thickBot="1" x14ac:dyDescent="0.4">
      <c r="B237" s="69">
        <v>55</v>
      </c>
      <c r="C237" s="70" t="s">
        <v>121</v>
      </c>
      <c r="D237" s="70" t="s">
        <v>26</v>
      </c>
      <c r="E237" s="71" t="s">
        <v>329</v>
      </c>
      <c r="F237" s="70" t="s">
        <v>93</v>
      </c>
      <c r="G237" s="69">
        <v>1</v>
      </c>
      <c r="H237" s="85">
        <v>51</v>
      </c>
      <c r="I237" s="85"/>
      <c r="J237" s="85"/>
      <c r="K237" s="85"/>
      <c r="L237" s="85"/>
      <c r="M237" s="85"/>
      <c r="N237" s="85"/>
      <c r="O237" s="67">
        <f t="shared" si="6"/>
        <v>51</v>
      </c>
    </row>
    <row r="238" spans="2:15" ht="18" thickBot="1" x14ac:dyDescent="0.4">
      <c r="B238" s="69">
        <v>56</v>
      </c>
      <c r="C238" s="70" t="s">
        <v>59</v>
      </c>
      <c r="D238" s="70" t="s">
        <v>24</v>
      </c>
      <c r="E238" s="71" t="s">
        <v>370</v>
      </c>
      <c r="F238" s="70" t="s">
        <v>1349</v>
      </c>
      <c r="G238" s="69">
        <v>1</v>
      </c>
      <c r="H238" s="85"/>
      <c r="I238" s="85"/>
      <c r="J238" s="85"/>
      <c r="K238" s="85"/>
      <c r="L238" s="85">
        <v>50</v>
      </c>
      <c r="M238" s="85"/>
      <c r="N238" s="85"/>
      <c r="O238" s="67">
        <f t="shared" si="6"/>
        <v>50</v>
      </c>
    </row>
    <row r="239" spans="2:15" ht="18" thickBot="1" x14ac:dyDescent="0.4">
      <c r="B239" s="69">
        <v>57</v>
      </c>
      <c r="C239" s="70" t="s">
        <v>1143</v>
      </c>
      <c r="D239" s="70" t="s">
        <v>1142</v>
      </c>
      <c r="E239" s="71" t="s">
        <v>329</v>
      </c>
      <c r="F239" s="70" t="s">
        <v>13</v>
      </c>
      <c r="G239" s="69">
        <v>1</v>
      </c>
      <c r="H239" s="85"/>
      <c r="I239" s="85"/>
      <c r="J239" s="85"/>
      <c r="K239" s="85">
        <v>49</v>
      </c>
      <c r="L239" s="85"/>
      <c r="M239" s="85"/>
      <c r="N239" s="85"/>
      <c r="O239" s="67">
        <f t="shared" si="6"/>
        <v>49</v>
      </c>
    </row>
    <row r="240" spans="2:15" ht="18" thickBot="1" x14ac:dyDescent="0.4">
      <c r="B240" s="69">
        <v>58</v>
      </c>
      <c r="C240" s="70" t="s">
        <v>465</v>
      </c>
      <c r="D240" s="70" t="s">
        <v>466</v>
      </c>
      <c r="E240" s="71" t="s">
        <v>329</v>
      </c>
      <c r="F240" s="70" t="s">
        <v>377</v>
      </c>
      <c r="G240" s="69">
        <v>1</v>
      </c>
      <c r="H240" s="85"/>
      <c r="I240" s="85">
        <v>47</v>
      </c>
      <c r="J240" s="85"/>
      <c r="K240" s="85"/>
      <c r="L240" s="85"/>
      <c r="M240" s="85"/>
      <c r="N240" s="85"/>
      <c r="O240" s="67">
        <f t="shared" si="6"/>
        <v>47</v>
      </c>
    </row>
    <row r="241" spans="2:15" ht="18" thickBot="1" x14ac:dyDescent="0.4">
      <c r="B241" s="69">
        <v>59</v>
      </c>
      <c r="C241" s="70" t="s">
        <v>937</v>
      </c>
      <c r="D241" s="70" t="s">
        <v>9</v>
      </c>
      <c r="E241" s="71" t="s">
        <v>329</v>
      </c>
      <c r="F241" s="70" t="s">
        <v>695</v>
      </c>
      <c r="G241" s="69">
        <v>1</v>
      </c>
      <c r="H241" s="85"/>
      <c r="I241" s="85"/>
      <c r="J241" s="85"/>
      <c r="K241" s="85">
        <v>47</v>
      </c>
      <c r="L241" s="85"/>
      <c r="M241" s="85"/>
      <c r="N241" s="85"/>
      <c r="O241" s="67">
        <f t="shared" si="6"/>
        <v>47</v>
      </c>
    </row>
    <row r="242" spans="2:15" ht="18" thickBot="1" x14ac:dyDescent="0.4">
      <c r="B242" s="69">
        <v>60</v>
      </c>
      <c r="C242" s="70" t="s">
        <v>467</v>
      </c>
      <c r="D242" s="70" t="s">
        <v>468</v>
      </c>
      <c r="E242" s="71" t="s">
        <v>329</v>
      </c>
      <c r="F242" s="70" t="s">
        <v>367</v>
      </c>
      <c r="G242" s="69">
        <v>1</v>
      </c>
      <c r="H242" s="85"/>
      <c r="I242" s="85">
        <v>46</v>
      </c>
      <c r="J242" s="85"/>
      <c r="K242" s="85"/>
      <c r="L242" s="85"/>
      <c r="M242" s="85"/>
      <c r="N242" s="85"/>
      <c r="O242" s="67">
        <f t="shared" si="6"/>
        <v>46</v>
      </c>
    </row>
    <row r="243" spans="2:15" ht="18" thickBot="1" x14ac:dyDescent="0.4">
      <c r="B243" s="69">
        <v>61</v>
      </c>
      <c r="C243" s="70" t="s">
        <v>934</v>
      </c>
      <c r="D243" s="70" t="s">
        <v>155</v>
      </c>
      <c r="E243" s="71" t="s">
        <v>329</v>
      </c>
      <c r="F243" s="70" t="s">
        <v>7</v>
      </c>
      <c r="G243" s="69">
        <v>1</v>
      </c>
      <c r="H243" s="85"/>
      <c r="I243" s="85"/>
      <c r="J243" s="85"/>
      <c r="K243" s="85">
        <v>45</v>
      </c>
      <c r="L243" s="85"/>
      <c r="M243" s="85"/>
      <c r="N243" s="85"/>
      <c r="O243" s="67">
        <f t="shared" si="6"/>
        <v>45</v>
      </c>
    </row>
    <row r="244" spans="2:15" ht="18" thickBot="1" x14ac:dyDescent="0.4">
      <c r="B244" s="69">
        <v>62</v>
      </c>
      <c r="C244" s="70" t="s">
        <v>136</v>
      </c>
      <c r="D244" s="70" t="s">
        <v>137</v>
      </c>
      <c r="E244" s="71" t="s">
        <v>329</v>
      </c>
      <c r="F244" s="70" t="s">
        <v>117</v>
      </c>
      <c r="G244" s="69">
        <v>1</v>
      </c>
      <c r="H244" s="85">
        <v>44</v>
      </c>
      <c r="I244" s="85"/>
      <c r="J244" s="85"/>
      <c r="K244" s="85"/>
      <c r="L244" s="85"/>
      <c r="M244" s="85"/>
      <c r="N244" s="85"/>
      <c r="O244" s="67">
        <f t="shared" si="6"/>
        <v>44</v>
      </c>
    </row>
    <row r="245" spans="2:15" ht="18" thickBot="1" x14ac:dyDescent="0.4">
      <c r="B245" s="69">
        <v>63</v>
      </c>
      <c r="C245" s="70" t="s">
        <v>1403</v>
      </c>
      <c r="D245" s="70" t="s">
        <v>427</v>
      </c>
      <c r="E245" s="71" t="s">
        <v>370</v>
      </c>
      <c r="F245" s="70" t="s">
        <v>38</v>
      </c>
      <c r="G245" s="69">
        <v>1</v>
      </c>
      <c r="H245" s="85"/>
      <c r="I245" s="85"/>
      <c r="J245" s="85"/>
      <c r="K245" s="85"/>
      <c r="L245" s="85">
        <v>44</v>
      </c>
      <c r="M245" s="85"/>
      <c r="N245" s="85"/>
      <c r="O245" s="67">
        <f t="shared" si="6"/>
        <v>44</v>
      </c>
    </row>
    <row r="246" spans="2:15" ht="18" thickBot="1" x14ac:dyDescent="0.4">
      <c r="B246" s="69">
        <v>64</v>
      </c>
      <c r="C246" s="70" t="s">
        <v>138</v>
      </c>
      <c r="D246" s="70" t="s">
        <v>139</v>
      </c>
      <c r="E246" s="71" t="s">
        <v>329</v>
      </c>
      <c r="F246" s="70" t="s">
        <v>93</v>
      </c>
      <c r="G246" s="69">
        <v>1</v>
      </c>
      <c r="H246" s="85">
        <v>43</v>
      </c>
      <c r="I246" s="85"/>
      <c r="J246" s="85"/>
      <c r="K246" s="85"/>
      <c r="L246" s="85"/>
      <c r="M246" s="85"/>
      <c r="N246" s="85"/>
      <c r="O246" s="67">
        <f t="shared" si="6"/>
        <v>43</v>
      </c>
    </row>
    <row r="247" spans="2:15" ht="18" thickBot="1" x14ac:dyDescent="0.4">
      <c r="B247" s="69">
        <v>65</v>
      </c>
      <c r="C247" s="70" t="s">
        <v>1138</v>
      </c>
      <c r="D247" s="70" t="s">
        <v>12</v>
      </c>
      <c r="E247" s="71" t="s">
        <v>329</v>
      </c>
      <c r="F247" s="70" t="s">
        <v>93</v>
      </c>
      <c r="G247" s="69">
        <v>1</v>
      </c>
      <c r="H247" s="85"/>
      <c r="I247" s="85"/>
      <c r="J247" s="85"/>
      <c r="K247" s="85">
        <v>43</v>
      </c>
      <c r="L247" s="85"/>
      <c r="M247" s="85"/>
      <c r="N247" s="85"/>
      <c r="O247" s="67">
        <f t="shared" ref="O247:O278" si="7">SUM(H247:N247)</f>
        <v>43</v>
      </c>
    </row>
    <row r="248" spans="2:15" ht="18" thickBot="1" x14ac:dyDescent="0.4">
      <c r="B248" s="69">
        <v>66</v>
      </c>
      <c r="C248" s="70" t="s">
        <v>140</v>
      </c>
      <c r="D248" s="70" t="s">
        <v>141</v>
      </c>
      <c r="E248" s="71" t="s">
        <v>329</v>
      </c>
      <c r="F248" s="70" t="s">
        <v>142</v>
      </c>
      <c r="G248" s="69">
        <v>1</v>
      </c>
      <c r="H248" s="85">
        <v>42</v>
      </c>
      <c r="I248" s="85"/>
      <c r="J248" s="85"/>
      <c r="K248" s="85"/>
      <c r="L248" s="85"/>
      <c r="M248" s="85"/>
      <c r="N248" s="85"/>
      <c r="O248" s="67">
        <f t="shared" si="7"/>
        <v>42</v>
      </c>
    </row>
    <row r="249" spans="2:15" ht="18" thickBot="1" x14ac:dyDescent="0.4">
      <c r="B249" s="69">
        <v>67</v>
      </c>
      <c r="C249" s="70" t="s">
        <v>476</v>
      </c>
      <c r="D249" s="70" t="s">
        <v>188</v>
      </c>
      <c r="E249" s="71" t="s">
        <v>329</v>
      </c>
      <c r="F249" s="70" t="s">
        <v>477</v>
      </c>
      <c r="G249" s="69">
        <v>1</v>
      </c>
      <c r="H249" s="85"/>
      <c r="I249" s="85">
        <v>41</v>
      </c>
      <c r="J249" s="85"/>
      <c r="K249" s="85"/>
      <c r="L249" s="85"/>
      <c r="M249" s="85"/>
      <c r="N249" s="85"/>
      <c r="O249" s="67">
        <f t="shared" si="7"/>
        <v>41</v>
      </c>
    </row>
    <row r="250" spans="2:15" ht="18" thickBot="1" x14ac:dyDescent="0.4">
      <c r="B250" s="69">
        <v>68</v>
      </c>
      <c r="C250" s="70" t="s">
        <v>1135</v>
      </c>
      <c r="D250" s="70" t="s">
        <v>9</v>
      </c>
      <c r="E250" s="71" t="s">
        <v>329</v>
      </c>
      <c r="F250" s="70" t="s">
        <v>281</v>
      </c>
      <c r="G250" s="69">
        <v>1</v>
      </c>
      <c r="H250" s="85"/>
      <c r="I250" s="85"/>
      <c r="J250" s="85"/>
      <c r="K250" s="85">
        <v>40</v>
      </c>
      <c r="L250" s="85"/>
      <c r="M250" s="85"/>
      <c r="N250" s="85"/>
      <c r="O250" s="67">
        <f t="shared" si="7"/>
        <v>40</v>
      </c>
    </row>
    <row r="251" spans="2:15" ht="18" thickBot="1" x14ac:dyDescent="0.4">
      <c r="B251" s="69">
        <v>69</v>
      </c>
      <c r="C251" s="70" t="s">
        <v>1399</v>
      </c>
      <c r="D251" s="70" t="s">
        <v>468</v>
      </c>
      <c r="E251" s="71" t="s">
        <v>370</v>
      </c>
      <c r="F251" s="70" t="s">
        <v>367</v>
      </c>
      <c r="G251" s="69">
        <v>1</v>
      </c>
      <c r="H251" s="85"/>
      <c r="I251" s="85"/>
      <c r="J251" s="85"/>
      <c r="K251" s="85"/>
      <c r="L251" s="85">
        <v>40</v>
      </c>
      <c r="M251" s="85"/>
      <c r="N251" s="85"/>
      <c r="O251" s="67">
        <f t="shared" si="7"/>
        <v>40</v>
      </c>
    </row>
    <row r="252" spans="2:15" ht="18" thickBot="1" x14ac:dyDescent="0.4">
      <c r="B252" s="69">
        <v>70</v>
      </c>
      <c r="C252" s="70" t="s">
        <v>930</v>
      </c>
      <c r="D252" s="70" t="s">
        <v>929</v>
      </c>
      <c r="E252" s="71" t="s">
        <v>329</v>
      </c>
      <c r="F252" s="70" t="s">
        <v>93</v>
      </c>
      <c r="G252" s="69">
        <v>1</v>
      </c>
      <c r="H252" s="85"/>
      <c r="I252" s="85"/>
      <c r="J252" s="85"/>
      <c r="K252" s="85">
        <v>39</v>
      </c>
      <c r="L252" s="85"/>
      <c r="M252" s="85"/>
      <c r="N252" s="85"/>
      <c r="O252" s="67">
        <f t="shared" si="7"/>
        <v>39</v>
      </c>
    </row>
    <row r="253" spans="2:15" ht="18" thickBot="1" x14ac:dyDescent="0.4">
      <c r="B253" s="69">
        <v>71</v>
      </c>
      <c r="C253" s="70" t="s">
        <v>1398</v>
      </c>
      <c r="D253" s="70" t="s">
        <v>1397</v>
      </c>
      <c r="E253" s="71" t="s">
        <v>370</v>
      </c>
      <c r="F253" s="70" t="s">
        <v>1393</v>
      </c>
      <c r="G253" s="69">
        <v>1</v>
      </c>
      <c r="H253" s="85"/>
      <c r="I253" s="85"/>
      <c r="J253" s="85"/>
      <c r="K253" s="85"/>
      <c r="L253" s="85">
        <v>39</v>
      </c>
      <c r="M253" s="85"/>
      <c r="N253" s="85"/>
      <c r="O253" s="67">
        <f t="shared" si="7"/>
        <v>39</v>
      </c>
    </row>
    <row r="254" spans="2:15" ht="18" thickBot="1" x14ac:dyDescent="0.4">
      <c r="B254" s="69">
        <v>72</v>
      </c>
      <c r="C254" s="70" t="s">
        <v>698</v>
      </c>
      <c r="D254" s="70" t="s">
        <v>697</v>
      </c>
      <c r="E254" s="71" t="s">
        <v>329</v>
      </c>
      <c r="F254" s="70" t="s">
        <v>598</v>
      </c>
      <c r="G254" s="69">
        <v>1</v>
      </c>
      <c r="H254" s="85"/>
      <c r="I254" s="85"/>
      <c r="J254" s="85">
        <v>37</v>
      </c>
      <c r="K254" s="85"/>
      <c r="L254" s="85"/>
      <c r="M254" s="85"/>
      <c r="N254" s="85"/>
      <c r="O254" s="67">
        <f t="shared" si="7"/>
        <v>37</v>
      </c>
    </row>
    <row r="255" spans="2:15" ht="18" thickBot="1" x14ac:dyDescent="0.4">
      <c r="B255" s="69">
        <v>73</v>
      </c>
      <c r="C255" s="70" t="s">
        <v>928</v>
      </c>
      <c r="D255" s="70" t="s">
        <v>67</v>
      </c>
      <c r="E255" s="71" t="s">
        <v>329</v>
      </c>
      <c r="F255" s="70" t="s">
        <v>7</v>
      </c>
      <c r="G255" s="69">
        <v>1</v>
      </c>
      <c r="H255" s="85"/>
      <c r="I255" s="85"/>
      <c r="J255" s="85"/>
      <c r="K255" s="85">
        <v>37</v>
      </c>
      <c r="L255" s="85"/>
      <c r="M255" s="85"/>
      <c r="N255" s="85"/>
      <c r="O255" s="67">
        <f t="shared" si="7"/>
        <v>37</v>
      </c>
    </row>
    <row r="256" spans="2:15" ht="18" thickBot="1" x14ac:dyDescent="0.4">
      <c r="B256" s="69">
        <v>74</v>
      </c>
      <c r="C256" s="70" t="s">
        <v>693</v>
      </c>
      <c r="D256" s="70" t="s">
        <v>692</v>
      </c>
      <c r="E256" s="71" t="s">
        <v>329</v>
      </c>
      <c r="F256" s="70" t="s">
        <v>38</v>
      </c>
      <c r="G256" s="69">
        <v>1</v>
      </c>
      <c r="H256" s="85"/>
      <c r="I256" s="85"/>
      <c r="J256" s="85">
        <v>34</v>
      </c>
      <c r="K256" s="85"/>
      <c r="L256" s="85"/>
      <c r="M256" s="85"/>
      <c r="N256" s="85"/>
      <c r="O256" s="67">
        <f t="shared" si="7"/>
        <v>34</v>
      </c>
    </row>
    <row r="257" spans="2:15" ht="18" thickBot="1" x14ac:dyDescent="0.4">
      <c r="B257" s="69">
        <v>75</v>
      </c>
      <c r="C257" s="70" t="s">
        <v>165</v>
      </c>
      <c r="D257" s="70" t="s">
        <v>9</v>
      </c>
      <c r="E257" s="71" t="s">
        <v>329</v>
      </c>
      <c r="F257" s="70" t="s">
        <v>166</v>
      </c>
      <c r="G257" s="69">
        <v>1</v>
      </c>
      <c r="H257" s="85">
        <v>31</v>
      </c>
      <c r="I257" s="85"/>
      <c r="J257" s="85"/>
      <c r="K257" s="85"/>
      <c r="L257" s="85"/>
      <c r="M257" s="85"/>
      <c r="N257" s="85"/>
      <c r="O257" s="67">
        <f t="shared" si="7"/>
        <v>31</v>
      </c>
    </row>
    <row r="258" spans="2:15" ht="18" thickBot="1" x14ac:dyDescent="0.4">
      <c r="B258" s="69">
        <v>76</v>
      </c>
      <c r="C258" s="70" t="s">
        <v>922</v>
      </c>
      <c r="D258" s="70" t="s">
        <v>9</v>
      </c>
      <c r="E258" s="71" t="s">
        <v>329</v>
      </c>
      <c r="F258" s="70" t="s">
        <v>93</v>
      </c>
      <c r="G258" s="69">
        <v>1</v>
      </c>
      <c r="H258" s="85"/>
      <c r="I258" s="85"/>
      <c r="J258" s="85"/>
      <c r="K258" s="85">
        <v>30</v>
      </c>
      <c r="L258" s="85"/>
      <c r="M258" s="85"/>
      <c r="N258" s="85"/>
      <c r="O258" s="67">
        <f t="shared" si="7"/>
        <v>30</v>
      </c>
    </row>
    <row r="259" spans="2:15" ht="18" thickBot="1" x14ac:dyDescent="0.4">
      <c r="B259" s="69">
        <v>77</v>
      </c>
      <c r="C259" s="70" t="s">
        <v>173</v>
      </c>
      <c r="D259" s="70" t="s">
        <v>112</v>
      </c>
      <c r="E259" s="71" t="s">
        <v>329</v>
      </c>
      <c r="F259" s="70" t="s">
        <v>63</v>
      </c>
      <c r="G259" s="69">
        <v>1</v>
      </c>
      <c r="H259" s="85">
        <v>26</v>
      </c>
      <c r="I259" s="85"/>
      <c r="J259" s="85"/>
      <c r="K259" s="85"/>
      <c r="L259" s="85"/>
      <c r="M259" s="85"/>
      <c r="N259" s="85"/>
      <c r="O259" s="67">
        <f t="shared" si="7"/>
        <v>26</v>
      </c>
    </row>
    <row r="260" spans="2:15" ht="18" thickBot="1" x14ac:dyDescent="0.4">
      <c r="B260" s="69">
        <v>78</v>
      </c>
      <c r="C260" s="70" t="s">
        <v>631</v>
      </c>
      <c r="D260" s="70" t="s">
        <v>630</v>
      </c>
      <c r="E260" s="71" t="s">
        <v>329</v>
      </c>
      <c r="F260" s="70" t="s">
        <v>13</v>
      </c>
      <c r="G260" s="69">
        <v>2</v>
      </c>
      <c r="H260" s="85"/>
      <c r="I260" s="85"/>
      <c r="J260" s="85">
        <v>0</v>
      </c>
      <c r="K260" s="85">
        <v>26</v>
      </c>
      <c r="L260" s="85"/>
      <c r="M260" s="85"/>
      <c r="N260" s="85"/>
      <c r="O260" s="67">
        <f t="shared" si="7"/>
        <v>26</v>
      </c>
    </row>
    <row r="261" spans="2:15" ht="18" thickBot="1" x14ac:dyDescent="0.4">
      <c r="B261" s="69">
        <v>79</v>
      </c>
      <c r="C261" s="70" t="s">
        <v>684</v>
      </c>
      <c r="D261" s="70" t="s">
        <v>683</v>
      </c>
      <c r="E261" s="71" t="s">
        <v>329</v>
      </c>
      <c r="F261" s="70" t="s">
        <v>38</v>
      </c>
      <c r="G261" s="69">
        <v>1</v>
      </c>
      <c r="H261" s="85"/>
      <c r="I261" s="85"/>
      <c r="J261" s="85">
        <v>25</v>
      </c>
      <c r="K261" s="85"/>
      <c r="L261" s="85"/>
      <c r="M261" s="85"/>
      <c r="N261" s="85"/>
      <c r="O261" s="67">
        <f t="shared" si="7"/>
        <v>25</v>
      </c>
    </row>
    <row r="262" spans="2:15" ht="18" thickBot="1" x14ac:dyDescent="0.4">
      <c r="B262" s="69">
        <v>80</v>
      </c>
      <c r="C262" s="70" t="s">
        <v>1383</v>
      </c>
      <c r="D262" s="70" t="s">
        <v>479</v>
      </c>
      <c r="E262" s="71" t="s">
        <v>370</v>
      </c>
      <c r="F262" s="70" t="s">
        <v>514</v>
      </c>
      <c r="G262" s="69">
        <v>1</v>
      </c>
      <c r="H262" s="85"/>
      <c r="I262" s="85"/>
      <c r="J262" s="85"/>
      <c r="K262" s="85"/>
      <c r="L262" s="85">
        <v>25</v>
      </c>
      <c r="M262" s="85"/>
      <c r="N262" s="85"/>
      <c r="O262" s="67">
        <f t="shared" si="7"/>
        <v>25</v>
      </c>
    </row>
    <row r="263" spans="2:15" ht="18" thickBot="1" x14ac:dyDescent="0.4">
      <c r="B263" s="69">
        <v>81</v>
      </c>
      <c r="C263" s="70" t="s">
        <v>88</v>
      </c>
      <c r="D263" s="70" t="s">
        <v>177</v>
      </c>
      <c r="E263" s="71" t="s">
        <v>329</v>
      </c>
      <c r="F263" s="70" t="s">
        <v>61</v>
      </c>
      <c r="G263" s="69">
        <v>1</v>
      </c>
      <c r="H263" s="85">
        <v>23</v>
      </c>
      <c r="I263" s="85"/>
      <c r="J263" s="85"/>
      <c r="K263" s="85"/>
      <c r="L263" s="85"/>
      <c r="M263" s="85"/>
      <c r="N263" s="85"/>
      <c r="O263" s="67">
        <f t="shared" si="7"/>
        <v>23</v>
      </c>
    </row>
    <row r="264" spans="2:15" ht="18" thickBot="1" x14ac:dyDescent="0.4">
      <c r="B264" s="69">
        <v>82</v>
      </c>
      <c r="C264" s="70" t="s">
        <v>917</v>
      </c>
      <c r="D264" s="70" t="s">
        <v>916</v>
      </c>
      <c r="E264" s="71" t="s">
        <v>329</v>
      </c>
      <c r="F264" s="70" t="s">
        <v>7</v>
      </c>
      <c r="G264" s="69">
        <v>1</v>
      </c>
      <c r="H264" s="85"/>
      <c r="I264" s="85"/>
      <c r="J264" s="85"/>
      <c r="K264" s="85">
        <v>23</v>
      </c>
      <c r="L264" s="85"/>
      <c r="M264" s="85"/>
      <c r="N264" s="85"/>
      <c r="O264" s="67">
        <f t="shared" si="7"/>
        <v>23</v>
      </c>
    </row>
    <row r="265" spans="2:15" ht="18" thickBot="1" x14ac:dyDescent="0.4">
      <c r="B265" s="69">
        <v>83</v>
      </c>
      <c r="C265" s="70" t="s">
        <v>1381</v>
      </c>
      <c r="D265" s="70" t="s">
        <v>613</v>
      </c>
      <c r="E265" s="71" t="s">
        <v>370</v>
      </c>
      <c r="F265" s="70" t="s">
        <v>502</v>
      </c>
      <c r="G265" s="69">
        <v>1</v>
      </c>
      <c r="H265" s="85"/>
      <c r="I265" s="85"/>
      <c r="J265" s="85"/>
      <c r="K265" s="85"/>
      <c r="L265" s="85">
        <v>23</v>
      </c>
      <c r="M265" s="85"/>
      <c r="N265" s="85"/>
      <c r="O265" s="67">
        <f t="shared" si="7"/>
        <v>23</v>
      </c>
    </row>
    <row r="266" spans="2:15" ht="18" thickBot="1" x14ac:dyDescent="0.4">
      <c r="B266" s="69">
        <v>84</v>
      </c>
      <c r="C266" s="70" t="s">
        <v>1380</v>
      </c>
      <c r="D266" s="70" t="s">
        <v>1379</v>
      </c>
      <c r="E266" s="71" t="s">
        <v>370</v>
      </c>
      <c r="F266" s="70" t="s">
        <v>1378</v>
      </c>
      <c r="G266" s="69">
        <v>1</v>
      </c>
      <c r="H266" s="85"/>
      <c r="I266" s="85"/>
      <c r="J266" s="85"/>
      <c r="K266" s="85"/>
      <c r="L266" s="85">
        <v>21</v>
      </c>
      <c r="M266" s="85"/>
      <c r="N266" s="85"/>
      <c r="O266" s="67">
        <f t="shared" si="7"/>
        <v>21</v>
      </c>
    </row>
    <row r="267" spans="2:15" ht="18" thickBot="1" x14ac:dyDescent="0.4">
      <c r="B267" s="69">
        <v>85</v>
      </c>
      <c r="C267" s="70" t="s">
        <v>1374</v>
      </c>
      <c r="D267" s="70" t="s">
        <v>112</v>
      </c>
      <c r="E267" s="71" t="s">
        <v>370</v>
      </c>
      <c r="F267" s="70" t="s">
        <v>38</v>
      </c>
      <c r="G267" s="69">
        <v>1</v>
      </c>
      <c r="H267" s="85"/>
      <c r="I267" s="85"/>
      <c r="J267" s="85"/>
      <c r="K267" s="85"/>
      <c r="L267" s="85">
        <v>18</v>
      </c>
      <c r="M267" s="85"/>
      <c r="N267" s="85"/>
      <c r="O267" s="67">
        <f t="shared" si="7"/>
        <v>18</v>
      </c>
    </row>
    <row r="268" spans="2:15" ht="18" thickBot="1" x14ac:dyDescent="0.4">
      <c r="B268" s="69">
        <v>86</v>
      </c>
      <c r="C268" s="70" t="s">
        <v>1116</v>
      </c>
      <c r="D268" s="70" t="s">
        <v>1115</v>
      </c>
      <c r="E268" s="71" t="s">
        <v>329</v>
      </c>
      <c r="F268" s="70" t="s">
        <v>7</v>
      </c>
      <c r="G268" s="69">
        <v>1</v>
      </c>
      <c r="H268" s="85"/>
      <c r="I268" s="85"/>
      <c r="J268" s="85"/>
      <c r="K268" s="85">
        <v>15</v>
      </c>
      <c r="L268" s="85"/>
      <c r="M268" s="85"/>
      <c r="N268" s="85"/>
      <c r="O268" s="67">
        <f t="shared" si="7"/>
        <v>15</v>
      </c>
    </row>
    <row r="269" spans="2:15" ht="18" thickBot="1" x14ac:dyDescent="0.4">
      <c r="B269" s="69">
        <v>87</v>
      </c>
      <c r="C269" s="70" t="s">
        <v>1114</v>
      </c>
      <c r="D269" s="70" t="s">
        <v>1113</v>
      </c>
      <c r="E269" s="71" t="s">
        <v>329</v>
      </c>
      <c r="F269" s="70" t="s">
        <v>38</v>
      </c>
      <c r="G269" s="69">
        <v>1</v>
      </c>
      <c r="H269" s="85"/>
      <c r="I269" s="85"/>
      <c r="J269" s="85"/>
      <c r="K269" s="85">
        <v>12</v>
      </c>
      <c r="L269" s="85"/>
      <c r="M269" s="85"/>
      <c r="N269" s="85"/>
      <c r="O269" s="67">
        <f t="shared" si="7"/>
        <v>12</v>
      </c>
    </row>
    <row r="270" spans="2:15" ht="18" thickBot="1" x14ac:dyDescent="0.4">
      <c r="B270" s="69">
        <v>88</v>
      </c>
      <c r="C270" s="70" t="s">
        <v>1366</v>
      </c>
      <c r="D270" s="70" t="s">
        <v>123</v>
      </c>
      <c r="E270" s="71" t="s">
        <v>370</v>
      </c>
      <c r="F270" s="70" t="s">
        <v>389</v>
      </c>
      <c r="G270" s="69">
        <v>1</v>
      </c>
      <c r="H270" s="85"/>
      <c r="I270" s="85"/>
      <c r="J270" s="85"/>
      <c r="K270" s="85"/>
      <c r="L270" s="85">
        <v>11</v>
      </c>
      <c r="M270" s="85"/>
      <c r="N270" s="85"/>
      <c r="O270" s="67">
        <f t="shared" si="7"/>
        <v>11</v>
      </c>
    </row>
    <row r="271" spans="2:15" ht="18" thickBot="1" x14ac:dyDescent="0.4">
      <c r="B271" s="69">
        <v>89</v>
      </c>
      <c r="C271" s="70" t="s">
        <v>1103</v>
      </c>
      <c r="D271" s="70" t="s">
        <v>384</v>
      </c>
      <c r="E271" s="71" t="s">
        <v>329</v>
      </c>
      <c r="F271" s="70" t="s">
        <v>82</v>
      </c>
      <c r="G271" s="69">
        <v>1</v>
      </c>
      <c r="H271" s="85"/>
      <c r="I271" s="85"/>
      <c r="J271" s="85"/>
      <c r="K271" s="85">
        <v>3</v>
      </c>
      <c r="L271" s="85"/>
      <c r="M271" s="85"/>
      <c r="N271" s="85"/>
      <c r="O271" s="67">
        <f t="shared" si="7"/>
        <v>3</v>
      </c>
    </row>
    <row r="272" spans="2:15" ht="18" thickBot="1" x14ac:dyDescent="0.4">
      <c r="B272" s="69">
        <v>90</v>
      </c>
      <c r="C272" s="70" t="s">
        <v>1354</v>
      </c>
      <c r="D272" s="70" t="s">
        <v>112</v>
      </c>
      <c r="E272" s="71" t="s">
        <v>370</v>
      </c>
      <c r="F272" s="70" t="s">
        <v>514</v>
      </c>
      <c r="G272" s="69">
        <v>1</v>
      </c>
      <c r="H272" s="85"/>
      <c r="I272" s="85"/>
      <c r="J272" s="85"/>
      <c r="K272" s="85"/>
      <c r="L272" s="85">
        <v>2</v>
      </c>
      <c r="M272" s="85"/>
      <c r="N272" s="85"/>
      <c r="O272" s="67">
        <f t="shared" si="7"/>
        <v>2</v>
      </c>
    </row>
    <row r="273" spans="2:15" ht="18" thickBot="1" x14ac:dyDescent="0.4">
      <c r="B273" s="69">
        <v>91</v>
      </c>
      <c r="C273" s="70" t="s">
        <v>654</v>
      </c>
      <c r="D273" s="70" t="s">
        <v>653</v>
      </c>
      <c r="E273" s="71" t="s">
        <v>329</v>
      </c>
      <c r="F273" s="70" t="s">
        <v>75</v>
      </c>
      <c r="G273" s="69">
        <v>1</v>
      </c>
      <c r="H273" s="85"/>
      <c r="I273" s="85"/>
      <c r="J273" s="85">
        <v>0</v>
      </c>
      <c r="K273" s="85"/>
      <c r="L273" s="85"/>
      <c r="M273" s="85"/>
      <c r="N273" s="85"/>
      <c r="O273" s="67">
        <f t="shared" si="7"/>
        <v>0</v>
      </c>
    </row>
    <row r="274" spans="2:15" ht="18" thickBot="1" x14ac:dyDescent="0.4">
      <c r="B274" s="69">
        <v>92</v>
      </c>
      <c r="C274" s="70" t="s">
        <v>652</v>
      </c>
      <c r="D274" s="70" t="s">
        <v>40</v>
      </c>
      <c r="E274" s="71" t="s">
        <v>329</v>
      </c>
      <c r="F274" s="70" t="s">
        <v>598</v>
      </c>
      <c r="G274" s="69">
        <v>1</v>
      </c>
      <c r="H274" s="85"/>
      <c r="I274" s="85"/>
      <c r="J274" s="85">
        <v>0</v>
      </c>
      <c r="K274" s="85"/>
      <c r="L274" s="85"/>
      <c r="M274" s="85"/>
      <c r="N274" s="85"/>
      <c r="O274" s="67">
        <f t="shared" si="7"/>
        <v>0</v>
      </c>
    </row>
    <row r="275" spans="2:15" ht="18" thickBot="1" x14ac:dyDescent="0.4">
      <c r="B275" s="69">
        <v>93</v>
      </c>
      <c r="C275" s="70" t="s">
        <v>651</v>
      </c>
      <c r="D275" s="70" t="s">
        <v>650</v>
      </c>
      <c r="E275" s="71" t="s">
        <v>329</v>
      </c>
      <c r="F275" s="70" t="s">
        <v>604</v>
      </c>
      <c r="G275" s="69">
        <v>1</v>
      </c>
      <c r="H275" s="85"/>
      <c r="I275" s="85"/>
      <c r="J275" s="85">
        <v>0</v>
      </c>
      <c r="K275" s="85"/>
      <c r="L275" s="85"/>
      <c r="M275" s="85"/>
      <c r="N275" s="85"/>
      <c r="O275" s="67">
        <f t="shared" si="7"/>
        <v>0</v>
      </c>
    </row>
    <row r="276" spans="2:15" ht="18" thickBot="1" x14ac:dyDescent="0.4">
      <c r="B276" s="69">
        <v>94</v>
      </c>
      <c r="C276" s="70" t="s">
        <v>649</v>
      </c>
      <c r="D276" s="70" t="s">
        <v>26</v>
      </c>
      <c r="E276" s="71" t="s">
        <v>329</v>
      </c>
      <c r="F276" s="70" t="s">
        <v>82</v>
      </c>
      <c r="G276" s="69">
        <v>2</v>
      </c>
      <c r="H276" s="85"/>
      <c r="I276" s="85"/>
      <c r="J276" s="85">
        <v>0</v>
      </c>
      <c r="K276" s="85"/>
      <c r="L276" s="85">
        <v>0</v>
      </c>
      <c r="M276" s="85"/>
      <c r="N276" s="85"/>
      <c r="O276" s="67">
        <f t="shared" si="7"/>
        <v>0</v>
      </c>
    </row>
    <row r="277" spans="2:15" ht="18" thickBot="1" x14ac:dyDescent="0.4">
      <c r="B277" s="69">
        <v>95</v>
      </c>
      <c r="C277" s="70" t="s">
        <v>648</v>
      </c>
      <c r="D277" s="70" t="s">
        <v>119</v>
      </c>
      <c r="E277" s="71" t="s">
        <v>329</v>
      </c>
      <c r="F277" s="70" t="s">
        <v>589</v>
      </c>
      <c r="G277" s="69">
        <v>1</v>
      </c>
      <c r="H277" s="85"/>
      <c r="I277" s="85"/>
      <c r="J277" s="85">
        <v>0</v>
      </c>
      <c r="K277" s="85"/>
      <c r="L277" s="85"/>
      <c r="M277" s="85"/>
      <c r="N277" s="85"/>
      <c r="O277" s="67">
        <f t="shared" si="7"/>
        <v>0</v>
      </c>
    </row>
    <row r="278" spans="2:15" ht="18" thickBot="1" x14ac:dyDescent="0.4">
      <c r="B278" s="69">
        <v>96</v>
      </c>
      <c r="C278" s="70" t="s">
        <v>645</v>
      </c>
      <c r="D278" s="70" t="s">
        <v>40</v>
      </c>
      <c r="E278" s="71" t="s">
        <v>329</v>
      </c>
      <c r="F278" s="70" t="s">
        <v>591</v>
      </c>
      <c r="G278" s="69">
        <v>1</v>
      </c>
      <c r="H278" s="85"/>
      <c r="I278" s="85"/>
      <c r="J278" s="85">
        <v>0</v>
      </c>
      <c r="K278" s="85"/>
      <c r="L278" s="85"/>
      <c r="M278" s="85"/>
      <c r="N278" s="85"/>
      <c r="O278" s="67">
        <f t="shared" si="7"/>
        <v>0</v>
      </c>
    </row>
    <row r="279" spans="2:15" ht="18" thickBot="1" x14ac:dyDescent="0.4">
      <c r="B279" s="69">
        <v>97</v>
      </c>
      <c r="C279" s="70" t="s">
        <v>643</v>
      </c>
      <c r="D279" s="70" t="s">
        <v>450</v>
      </c>
      <c r="E279" s="71" t="s">
        <v>329</v>
      </c>
      <c r="F279" s="70" t="s">
        <v>75</v>
      </c>
      <c r="G279" s="69">
        <v>1</v>
      </c>
      <c r="H279" s="85"/>
      <c r="I279" s="85"/>
      <c r="J279" s="85">
        <v>0</v>
      </c>
      <c r="K279" s="85"/>
      <c r="L279" s="85"/>
      <c r="M279" s="85"/>
      <c r="N279" s="85"/>
      <c r="O279" s="67">
        <f t="shared" ref="O279:O284" si="8">SUM(H279:N279)</f>
        <v>0</v>
      </c>
    </row>
    <row r="280" spans="2:15" ht="18" thickBot="1" x14ac:dyDescent="0.4">
      <c r="B280" s="69">
        <v>98</v>
      </c>
      <c r="C280" s="70" t="s">
        <v>479</v>
      </c>
      <c r="D280" s="70" t="s">
        <v>103</v>
      </c>
      <c r="E280" s="71" t="s">
        <v>329</v>
      </c>
      <c r="F280" s="70" t="s">
        <v>585</v>
      </c>
      <c r="G280" s="69">
        <v>1</v>
      </c>
      <c r="H280" s="85"/>
      <c r="I280" s="85"/>
      <c r="J280" s="85">
        <v>0</v>
      </c>
      <c r="K280" s="85"/>
      <c r="L280" s="85"/>
      <c r="M280" s="85"/>
      <c r="N280" s="85"/>
      <c r="O280" s="67">
        <f t="shared" si="8"/>
        <v>0</v>
      </c>
    </row>
    <row r="281" spans="2:15" ht="18" thickBot="1" x14ac:dyDescent="0.4">
      <c r="B281" s="69">
        <v>99</v>
      </c>
      <c r="C281" s="70" t="s">
        <v>586</v>
      </c>
      <c r="D281" s="70" t="s">
        <v>188</v>
      </c>
      <c r="E281" s="71" t="s">
        <v>329</v>
      </c>
      <c r="F281" s="70" t="s">
        <v>585</v>
      </c>
      <c r="G281" s="69">
        <v>1</v>
      </c>
      <c r="H281" s="85"/>
      <c r="I281" s="85"/>
      <c r="J281" s="85">
        <v>0</v>
      </c>
      <c r="K281" s="85"/>
      <c r="L281" s="85"/>
      <c r="M281" s="85"/>
      <c r="N281" s="85"/>
      <c r="O281" s="67">
        <f t="shared" si="8"/>
        <v>0</v>
      </c>
    </row>
    <row r="282" spans="2:15" ht="18" thickBot="1" x14ac:dyDescent="0.4">
      <c r="B282" s="69">
        <v>100</v>
      </c>
      <c r="C282" s="70" t="s">
        <v>1091</v>
      </c>
      <c r="D282" s="70" t="s">
        <v>686</v>
      </c>
      <c r="E282" s="71" t="s">
        <v>329</v>
      </c>
      <c r="F282" s="70" t="s">
        <v>7</v>
      </c>
      <c r="G282" s="69">
        <v>1</v>
      </c>
      <c r="H282" s="85"/>
      <c r="I282" s="85"/>
      <c r="J282" s="85"/>
      <c r="K282" s="85">
        <v>0</v>
      </c>
      <c r="L282" s="85"/>
      <c r="M282" s="85"/>
      <c r="N282" s="85"/>
      <c r="O282" s="67">
        <f t="shared" si="8"/>
        <v>0</v>
      </c>
    </row>
    <row r="283" spans="2:15" ht="18" thickBot="1" x14ac:dyDescent="0.4">
      <c r="B283" s="69">
        <v>101</v>
      </c>
      <c r="C283" s="70" t="s">
        <v>1083</v>
      </c>
      <c r="D283" s="70" t="s">
        <v>87</v>
      </c>
      <c r="E283" s="71" t="s">
        <v>329</v>
      </c>
      <c r="F283" s="70" t="s">
        <v>7</v>
      </c>
      <c r="G283" s="69">
        <v>1</v>
      </c>
      <c r="H283" s="85"/>
      <c r="I283" s="85"/>
      <c r="J283" s="85"/>
      <c r="K283" s="85">
        <v>0</v>
      </c>
      <c r="L283" s="85"/>
      <c r="M283" s="85"/>
      <c r="N283" s="85"/>
      <c r="O283" s="67">
        <f t="shared" si="8"/>
        <v>0</v>
      </c>
    </row>
    <row r="284" spans="2:15" ht="18" thickBot="1" x14ac:dyDescent="0.4">
      <c r="B284" s="69">
        <v>102</v>
      </c>
      <c r="C284" s="70" t="s">
        <v>1344</v>
      </c>
      <c r="D284" s="70" t="s">
        <v>139</v>
      </c>
      <c r="E284" s="71" t="s">
        <v>370</v>
      </c>
      <c r="F284" s="70" t="s">
        <v>1343</v>
      </c>
      <c r="G284" s="69">
        <v>1</v>
      </c>
      <c r="H284" s="85"/>
      <c r="I284" s="85"/>
      <c r="J284" s="85"/>
      <c r="K284" s="85"/>
      <c r="L284" s="85">
        <v>0</v>
      </c>
      <c r="M284" s="85"/>
      <c r="N284" s="85"/>
      <c r="O284" s="67">
        <f t="shared" si="8"/>
        <v>0</v>
      </c>
    </row>
    <row r="285" spans="2:15" ht="17.399999999999999" x14ac:dyDescent="0.35">
      <c r="B285" s="82"/>
      <c r="C285" s="83"/>
      <c r="D285" s="83"/>
      <c r="E285" s="84"/>
      <c r="F285" s="83"/>
      <c r="G285" s="82"/>
      <c r="H285" s="94"/>
      <c r="I285" s="94"/>
      <c r="J285" s="94"/>
      <c r="K285" s="94"/>
      <c r="L285" s="94"/>
      <c r="M285" s="94"/>
      <c r="N285" s="94"/>
      <c r="O285" s="80"/>
    </row>
    <row r="286" spans="2:15" ht="18" thickBot="1" x14ac:dyDescent="0.4">
      <c r="B286" s="77" t="s">
        <v>321</v>
      </c>
      <c r="C286" s="77" t="s">
        <v>313</v>
      </c>
      <c r="D286" s="77" t="s">
        <v>314</v>
      </c>
      <c r="E286" s="77" t="s">
        <v>322</v>
      </c>
      <c r="F286" s="77" t="s">
        <v>296</v>
      </c>
      <c r="G286" s="87"/>
      <c r="H286" s="232" t="s">
        <v>323</v>
      </c>
      <c r="I286" s="232"/>
      <c r="J286" s="232"/>
      <c r="K286" s="232"/>
      <c r="L286" s="232"/>
      <c r="M286" s="232"/>
      <c r="N286" s="232"/>
      <c r="O286" s="232"/>
    </row>
    <row r="287" spans="2:15" ht="18" thickBot="1" x14ac:dyDescent="0.4">
      <c r="B287" s="69">
        <v>1</v>
      </c>
      <c r="C287" s="76" t="s">
        <v>51</v>
      </c>
      <c r="D287" s="76" t="s">
        <v>52</v>
      </c>
      <c r="E287" s="71" t="s">
        <v>330</v>
      </c>
      <c r="F287" s="70" t="s">
        <v>42</v>
      </c>
      <c r="G287" s="69">
        <v>5</v>
      </c>
      <c r="H287" s="85">
        <v>84</v>
      </c>
      <c r="I287" s="85">
        <v>81</v>
      </c>
      <c r="J287" s="85">
        <v>84</v>
      </c>
      <c r="K287" s="85">
        <v>96</v>
      </c>
      <c r="L287" s="85">
        <v>67</v>
      </c>
      <c r="M287" s="85"/>
      <c r="N287" s="85"/>
      <c r="O287" s="67">
        <f t="shared" ref="O287:O318" si="9">SUM(H287:N287)</f>
        <v>412</v>
      </c>
    </row>
    <row r="288" spans="2:15" ht="18" thickBot="1" x14ac:dyDescent="0.4">
      <c r="B288" s="69">
        <v>2</v>
      </c>
      <c r="C288" s="76" t="s">
        <v>14</v>
      </c>
      <c r="D288" s="76" t="s">
        <v>15</v>
      </c>
      <c r="E288" s="71" t="s">
        <v>330</v>
      </c>
      <c r="F288" s="70" t="s">
        <v>16</v>
      </c>
      <c r="G288" s="69">
        <v>4</v>
      </c>
      <c r="H288" s="85">
        <v>96</v>
      </c>
      <c r="I288" s="85">
        <v>93</v>
      </c>
      <c r="J288" s="74"/>
      <c r="K288" s="85">
        <v>103</v>
      </c>
      <c r="L288" s="85">
        <v>79</v>
      </c>
      <c r="M288" s="85"/>
      <c r="N288" s="85"/>
      <c r="O288" s="67">
        <f t="shared" si="9"/>
        <v>371</v>
      </c>
    </row>
    <row r="289" spans="2:15" ht="18" thickBot="1" x14ac:dyDescent="0.4">
      <c r="B289" s="69">
        <v>3</v>
      </c>
      <c r="C289" s="76" t="s">
        <v>53</v>
      </c>
      <c r="D289" s="76" t="s">
        <v>54</v>
      </c>
      <c r="E289" s="71" t="s">
        <v>330</v>
      </c>
      <c r="F289" s="70" t="s">
        <v>23</v>
      </c>
      <c r="G289" s="69">
        <v>4</v>
      </c>
      <c r="H289" s="85">
        <v>83</v>
      </c>
      <c r="I289" s="85"/>
      <c r="J289" s="85">
        <v>72</v>
      </c>
      <c r="K289" s="85">
        <v>95</v>
      </c>
      <c r="L289" s="85">
        <v>68</v>
      </c>
      <c r="M289" s="85"/>
      <c r="N289" s="85"/>
      <c r="O289" s="67">
        <f t="shared" si="9"/>
        <v>318</v>
      </c>
    </row>
    <row r="290" spans="2:15" ht="18" thickBot="1" x14ac:dyDescent="0.4">
      <c r="B290" s="69">
        <v>4</v>
      </c>
      <c r="C290" s="75" t="s">
        <v>0</v>
      </c>
      <c r="D290" s="75" t="s">
        <v>1</v>
      </c>
      <c r="E290" s="93" t="s">
        <v>330</v>
      </c>
      <c r="F290" s="92" t="s">
        <v>3</v>
      </c>
      <c r="G290" s="68">
        <v>2</v>
      </c>
      <c r="H290" s="91">
        <v>100</v>
      </c>
      <c r="I290" s="85"/>
      <c r="J290" s="90"/>
      <c r="K290" s="85">
        <v>98</v>
      </c>
      <c r="L290" s="85"/>
      <c r="M290" s="85"/>
      <c r="N290" s="85"/>
      <c r="O290" s="89">
        <f t="shared" si="9"/>
        <v>198</v>
      </c>
    </row>
    <row r="291" spans="2:15" ht="18" thickBot="1" x14ac:dyDescent="0.4">
      <c r="B291" s="69">
        <v>5</v>
      </c>
      <c r="C291" s="70" t="s">
        <v>8</v>
      </c>
      <c r="D291" s="70" t="s">
        <v>9</v>
      </c>
      <c r="E291" s="71" t="s">
        <v>330</v>
      </c>
      <c r="F291" s="70" t="s">
        <v>10</v>
      </c>
      <c r="G291" s="69">
        <v>2</v>
      </c>
      <c r="H291" s="85">
        <v>98</v>
      </c>
      <c r="I291" s="85"/>
      <c r="J291" s="74"/>
      <c r="K291" s="85">
        <v>100</v>
      </c>
      <c r="L291" s="85"/>
      <c r="M291" s="85"/>
      <c r="N291" s="85"/>
      <c r="O291" s="67">
        <f t="shared" si="9"/>
        <v>198</v>
      </c>
    </row>
    <row r="292" spans="2:15" ht="18" thickBot="1" x14ac:dyDescent="0.4">
      <c r="B292" s="69">
        <v>6</v>
      </c>
      <c r="C292" s="70" t="s">
        <v>0</v>
      </c>
      <c r="D292" s="70" t="s">
        <v>24</v>
      </c>
      <c r="E292" s="71" t="s">
        <v>330</v>
      </c>
      <c r="F292" s="70" t="s">
        <v>3</v>
      </c>
      <c r="G292" s="69">
        <v>2</v>
      </c>
      <c r="H292" s="85">
        <v>93</v>
      </c>
      <c r="I292" s="85"/>
      <c r="J292" s="74"/>
      <c r="K292" s="85">
        <v>97</v>
      </c>
      <c r="L292" s="85"/>
      <c r="M292" s="85"/>
      <c r="N292" s="85"/>
      <c r="O292" s="67">
        <f t="shared" si="9"/>
        <v>190</v>
      </c>
    </row>
    <row r="293" spans="2:15" ht="18" thickBot="1" x14ac:dyDescent="0.4">
      <c r="B293" s="69">
        <v>7</v>
      </c>
      <c r="C293" s="88" t="s">
        <v>76</v>
      </c>
      <c r="D293" s="88" t="s">
        <v>77</v>
      </c>
      <c r="E293" s="71" t="s">
        <v>330</v>
      </c>
      <c r="F293" s="88" t="s">
        <v>38</v>
      </c>
      <c r="G293" s="69">
        <v>3</v>
      </c>
      <c r="H293" s="85">
        <v>73</v>
      </c>
      <c r="I293" s="85"/>
      <c r="J293" s="74"/>
      <c r="K293" s="85">
        <v>70</v>
      </c>
      <c r="L293" s="85">
        <v>30</v>
      </c>
      <c r="M293" s="85"/>
      <c r="N293" s="85"/>
      <c r="O293" s="67">
        <f t="shared" si="9"/>
        <v>173</v>
      </c>
    </row>
    <row r="294" spans="2:15" ht="18" thickBot="1" x14ac:dyDescent="0.4">
      <c r="B294" s="69">
        <v>8</v>
      </c>
      <c r="C294" s="70" t="s">
        <v>747</v>
      </c>
      <c r="D294" s="70" t="s">
        <v>103</v>
      </c>
      <c r="E294" s="71" t="s">
        <v>330</v>
      </c>
      <c r="F294" s="70" t="s">
        <v>75</v>
      </c>
      <c r="G294" s="69">
        <v>2</v>
      </c>
      <c r="H294" s="85"/>
      <c r="I294" s="85"/>
      <c r="J294" s="85">
        <v>85</v>
      </c>
      <c r="K294" s="85"/>
      <c r="L294" s="85">
        <v>83</v>
      </c>
      <c r="M294" s="85"/>
      <c r="N294" s="85"/>
      <c r="O294" s="67">
        <f t="shared" si="9"/>
        <v>168</v>
      </c>
    </row>
    <row r="295" spans="2:15" ht="18" thickBot="1" x14ac:dyDescent="0.4">
      <c r="B295" s="69">
        <v>9</v>
      </c>
      <c r="C295" s="88" t="s">
        <v>55</v>
      </c>
      <c r="D295" s="88" t="s">
        <v>26</v>
      </c>
      <c r="E295" s="71" t="s">
        <v>330</v>
      </c>
      <c r="F295" s="88" t="s">
        <v>56</v>
      </c>
      <c r="G295" s="69">
        <v>2</v>
      </c>
      <c r="H295" s="85">
        <v>82</v>
      </c>
      <c r="I295" s="85"/>
      <c r="J295" s="74"/>
      <c r="K295" s="85">
        <v>73</v>
      </c>
      <c r="L295" s="85"/>
      <c r="M295" s="85"/>
      <c r="N295" s="85"/>
      <c r="O295" s="67">
        <f t="shared" si="9"/>
        <v>155</v>
      </c>
    </row>
    <row r="296" spans="2:15" ht="18" thickBot="1" x14ac:dyDescent="0.4">
      <c r="B296" s="69">
        <v>10</v>
      </c>
      <c r="C296" s="75" t="s">
        <v>73</v>
      </c>
      <c r="D296" s="75" t="s">
        <v>74</v>
      </c>
      <c r="E296" s="71" t="s">
        <v>330</v>
      </c>
      <c r="F296" s="70" t="s">
        <v>75</v>
      </c>
      <c r="G296" s="69">
        <v>1</v>
      </c>
      <c r="H296" s="85">
        <v>74</v>
      </c>
      <c r="I296" s="85">
        <v>67</v>
      </c>
      <c r="J296" s="74"/>
      <c r="K296" s="85"/>
      <c r="L296" s="85"/>
      <c r="M296" s="85"/>
      <c r="N296" s="85"/>
      <c r="O296" s="67">
        <f t="shared" si="9"/>
        <v>141</v>
      </c>
    </row>
    <row r="297" spans="2:15" ht="18" thickBot="1" x14ac:dyDescent="0.4">
      <c r="B297" s="69">
        <v>11</v>
      </c>
      <c r="C297" s="70" t="s">
        <v>712</v>
      </c>
      <c r="D297" s="70" t="s">
        <v>26</v>
      </c>
      <c r="E297" s="71" t="s">
        <v>330</v>
      </c>
      <c r="F297" s="70" t="s">
        <v>276</v>
      </c>
      <c r="G297" s="69">
        <v>2</v>
      </c>
      <c r="H297" s="85"/>
      <c r="I297" s="85"/>
      <c r="J297" s="85">
        <v>53</v>
      </c>
      <c r="K297" s="85">
        <v>81</v>
      </c>
      <c r="L297" s="85"/>
      <c r="M297" s="85"/>
      <c r="N297" s="85"/>
      <c r="O297" s="67">
        <f t="shared" si="9"/>
        <v>134</v>
      </c>
    </row>
    <row r="298" spans="2:15" ht="18" thickBot="1" x14ac:dyDescent="0.4">
      <c r="B298" s="69">
        <v>12</v>
      </c>
      <c r="C298" s="70" t="s">
        <v>1001</v>
      </c>
      <c r="D298" s="70" t="s">
        <v>141</v>
      </c>
      <c r="E298" s="71" t="s">
        <v>330</v>
      </c>
      <c r="F298" s="70" t="s">
        <v>7</v>
      </c>
      <c r="G298" s="69">
        <v>1</v>
      </c>
      <c r="H298" s="85"/>
      <c r="I298" s="85"/>
      <c r="J298" s="85"/>
      <c r="K298" s="85">
        <v>117</v>
      </c>
      <c r="L298" s="85"/>
      <c r="M298" s="85"/>
      <c r="N298" s="85"/>
      <c r="O298" s="67">
        <f t="shared" si="9"/>
        <v>117</v>
      </c>
    </row>
    <row r="299" spans="2:15" ht="18" thickBot="1" x14ac:dyDescent="0.4">
      <c r="B299" s="69">
        <v>13</v>
      </c>
      <c r="C299" s="70" t="s">
        <v>106</v>
      </c>
      <c r="D299" s="70" t="s">
        <v>79</v>
      </c>
      <c r="E299" s="71" t="s">
        <v>330</v>
      </c>
      <c r="F299" s="70" t="s">
        <v>107</v>
      </c>
      <c r="G299" s="69">
        <v>1</v>
      </c>
      <c r="H299" s="85">
        <v>59</v>
      </c>
      <c r="I299" s="85"/>
      <c r="J299" s="74"/>
      <c r="K299" s="85">
        <v>57</v>
      </c>
      <c r="L299" s="85"/>
      <c r="M299" s="85"/>
      <c r="N299" s="85"/>
      <c r="O299" s="67">
        <f t="shared" si="9"/>
        <v>116</v>
      </c>
    </row>
    <row r="300" spans="2:15" ht="18" thickBot="1" x14ac:dyDescent="0.4">
      <c r="B300" s="69">
        <v>14</v>
      </c>
      <c r="C300" s="70" t="s">
        <v>993</v>
      </c>
      <c r="D300" s="70" t="s">
        <v>200</v>
      </c>
      <c r="E300" s="71" t="s">
        <v>330</v>
      </c>
      <c r="F300" s="70" t="s">
        <v>109</v>
      </c>
      <c r="G300" s="69">
        <v>1</v>
      </c>
      <c r="H300" s="85"/>
      <c r="I300" s="85"/>
      <c r="J300" s="85"/>
      <c r="K300" s="85">
        <v>112</v>
      </c>
      <c r="L300" s="85"/>
      <c r="M300" s="85"/>
      <c r="N300" s="85"/>
      <c r="O300" s="67">
        <f t="shared" si="9"/>
        <v>112</v>
      </c>
    </row>
    <row r="301" spans="2:15" ht="18" thickBot="1" x14ac:dyDescent="0.4">
      <c r="B301" s="69">
        <v>15</v>
      </c>
      <c r="C301" s="88" t="s">
        <v>1192</v>
      </c>
      <c r="D301" s="88" t="s">
        <v>445</v>
      </c>
      <c r="E301" s="71" t="s">
        <v>330</v>
      </c>
      <c r="F301" s="88" t="s">
        <v>1191</v>
      </c>
      <c r="G301" s="69">
        <v>1</v>
      </c>
      <c r="H301" s="85"/>
      <c r="I301" s="85"/>
      <c r="J301" s="85"/>
      <c r="K301" s="85">
        <v>99</v>
      </c>
      <c r="L301" s="85"/>
      <c r="M301" s="85"/>
      <c r="N301" s="85"/>
      <c r="O301" s="67">
        <f t="shared" si="9"/>
        <v>99</v>
      </c>
    </row>
    <row r="302" spans="2:15" ht="18" thickBot="1" x14ac:dyDescent="0.4">
      <c r="B302" s="69">
        <v>16</v>
      </c>
      <c r="C302" s="70" t="s">
        <v>980</v>
      </c>
      <c r="D302" s="70" t="s">
        <v>979</v>
      </c>
      <c r="E302" s="71" t="s">
        <v>330</v>
      </c>
      <c r="F302" s="70" t="s">
        <v>13</v>
      </c>
      <c r="G302" s="69">
        <v>1</v>
      </c>
      <c r="H302" s="85"/>
      <c r="I302" s="85"/>
      <c r="J302" s="85"/>
      <c r="K302" s="85">
        <v>91</v>
      </c>
      <c r="L302" s="85"/>
      <c r="M302" s="85"/>
      <c r="N302" s="85"/>
      <c r="O302" s="67">
        <f t="shared" si="9"/>
        <v>91</v>
      </c>
    </row>
    <row r="303" spans="2:15" ht="18" thickBot="1" x14ac:dyDescent="0.4">
      <c r="B303" s="69">
        <v>17</v>
      </c>
      <c r="C303" s="88" t="s">
        <v>48</v>
      </c>
      <c r="D303" s="88" t="s">
        <v>49</v>
      </c>
      <c r="E303" s="71" t="s">
        <v>330</v>
      </c>
      <c r="F303" s="88" t="s">
        <v>50</v>
      </c>
      <c r="G303" s="69">
        <v>1</v>
      </c>
      <c r="H303" s="85">
        <v>85</v>
      </c>
      <c r="I303" s="85"/>
      <c r="J303" s="74"/>
      <c r="K303" s="85"/>
      <c r="L303" s="85"/>
      <c r="M303" s="85"/>
      <c r="N303" s="85"/>
      <c r="O303" s="67">
        <f t="shared" si="9"/>
        <v>85</v>
      </c>
    </row>
    <row r="304" spans="2:15" ht="18" thickBot="1" x14ac:dyDescent="0.4">
      <c r="B304" s="69">
        <v>18</v>
      </c>
      <c r="C304" s="88" t="s">
        <v>746</v>
      </c>
      <c r="D304" s="88" t="s">
        <v>112</v>
      </c>
      <c r="E304" s="71" t="s">
        <v>330</v>
      </c>
      <c r="F304" s="88" t="s">
        <v>745</v>
      </c>
      <c r="G304" s="69">
        <v>1</v>
      </c>
      <c r="H304" s="85"/>
      <c r="I304" s="85"/>
      <c r="J304" s="85">
        <v>83</v>
      </c>
      <c r="K304" s="85"/>
      <c r="L304" s="85"/>
      <c r="M304" s="85"/>
      <c r="N304" s="85"/>
      <c r="O304" s="67">
        <f t="shared" si="9"/>
        <v>83</v>
      </c>
    </row>
    <row r="305" spans="2:15" ht="18" thickBot="1" x14ac:dyDescent="0.4">
      <c r="B305" s="69">
        <v>19</v>
      </c>
      <c r="C305" s="88" t="s">
        <v>702</v>
      </c>
      <c r="D305" s="88" t="s">
        <v>139</v>
      </c>
      <c r="E305" s="71" t="s">
        <v>330</v>
      </c>
      <c r="F305" s="88" t="s">
        <v>591</v>
      </c>
      <c r="G305" s="69">
        <v>2</v>
      </c>
      <c r="H305" s="85"/>
      <c r="I305" s="85"/>
      <c r="J305" s="85">
        <v>42</v>
      </c>
      <c r="K305" s="85"/>
      <c r="L305" s="85">
        <v>41</v>
      </c>
      <c r="M305" s="85"/>
      <c r="N305" s="85"/>
      <c r="O305" s="67">
        <f t="shared" si="9"/>
        <v>83</v>
      </c>
    </row>
    <row r="306" spans="2:15" ht="18" thickBot="1" x14ac:dyDescent="0.4">
      <c r="B306" s="69">
        <v>20</v>
      </c>
      <c r="C306" s="70" t="s">
        <v>974</v>
      </c>
      <c r="D306" s="70" t="s">
        <v>139</v>
      </c>
      <c r="E306" s="71" t="s">
        <v>330</v>
      </c>
      <c r="F306" s="70" t="s">
        <v>7</v>
      </c>
      <c r="G306" s="69">
        <v>1</v>
      </c>
      <c r="H306" s="85"/>
      <c r="I306" s="85"/>
      <c r="J306" s="85"/>
      <c r="K306" s="85">
        <v>82</v>
      </c>
      <c r="L306" s="85"/>
      <c r="M306" s="85"/>
      <c r="N306" s="85"/>
      <c r="O306" s="67">
        <f t="shared" si="9"/>
        <v>82</v>
      </c>
    </row>
    <row r="307" spans="2:15" ht="18" thickBot="1" x14ac:dyDescent="0.4">
      <c r="B307" s="69">
        <v>21</v>
      </c>
      <c r="C307" s="88" t="s">
        <v>57</v>
      </c>
      <c r="D307" s="88" t="s">
        <v>1</v>
      </c>
      <c r="E307" s="71" t="s">
        <v>330</v>
      </c>
      <c r="F307" s="88" t="s">
        <v>58</v>
      </c>
      <c r="G307" s="69">
        <v>1</v>
      </c>
      <c r="H307" s="85">
        <v>81</v>
      </c>
      <c r="I307" s="85"/>
      <c r="J307" s="74"/>
      <c r="K307" s="85"/>
      <c r="L307" s="85"/>
      <c r="M307" s="85"/>
      <c r="N307" s="85"/>
      <c r="O307" s="67">
        <f t="shared" si="9"/>
        <v>81</v>
      </c>
    </row>
    <row r="308" spans="2:15" ht="18" thickBot="1" x14ac:dyDescent="0.4">
      <c r="B308" s="69">
        <v>22</v>
      </c>
      <c r="C308" s="70" t="s">
        <v>690</v>
      </c>
      <c r="D308" s="70" t="s">
        <v>689</v>
      </c>
      <c r="E308" s="71" t="s">
        <v>330</v>
      </c>
      <c r="F308" s="70" t="s">
        <v>38</v>
      </c>
      <c r="G308" s="69">
        <v>2</v>
      </c>
      <c r="H308" s="85"/>
      <c r="I308" s="85"/>
      <c r="J308" s="85">
        <v>31</v>
      </c>
      <c r="K308" s="85">
        <v>45</v>
      </c>
      <c r="L308" s="85"/>
      <c r="M308" s="85"/>
      <c r="N308" s="85"/>
      <c r="O308" s="67">
        <f t="shared" si="9"/>
        <v>76</v>
      </c>
    </row>
    <row r="309" spans="2:15" ht="18" thickBot="1" x14ac:dyDescent="0.4">
      <c r="B309" s="69">
        <v>23</v>
      </c>
      <c r="C309" s="88" t="s">
        <v>966</v>
      </c>
      <c r="D309" s="88" t="s">
        <v>965</v>
      </c>
      <c r="E309" s="71" t="s">
        <v>330</v>
      </c>
      <c r="F309" s="88" t="s">
        <v>604</v>
      </c>
      <c r="G309" s="69">
        <v>1</v>
      </c>
      <c r="H309" s="85"/>
      <c r="I309" s="85"/>
      <c r="J309" s="85"/>
      <c r="K309" s="85">
        <v>74</v>
      </c>
      <c r="L309" s="85"/>
      <c r="M309" s="85"/>
      <c r="N309" s="85"/>
      <c r="O309" s="67">
        <f t="shared" si="9"/>
        <v>74</v>
      </c>
    </row>
    <row r="310" spans="2:15" ht="18" thickBot="1" x14ac:dyDescent="0.4">
      <c r="B310" s="69">
        <v>24</v>
      </c>
      <c r="C310" s="88" t="s">
        <v>964</v>
      </c>
      <c r="D310" s="88" t="s">
        <v>60</v>
      </c>
      <c r="E310" s="71" t="s">
        <v>330</v>
      </c>
      <c r="F310" s="88" t="s">
        <v>963</v>
      </c>
      <c r="G310" s="69">
        <v>1</v>
      </c>
      <c r="H310" s="85"/>
      <c r="I310" s="85"/>
      <c r="J310" s="85"/>
      <c r="K310" s="85">
        <v>73</v>
      </c>
      <c r="L310" s="85"/>
      <c r="M310" s="85"/>
      <c r="N310" s="85"/>
      <c r="O310" s="67">
        <f t="shared" si="9"/>
        <v>73</v>
      </c>
    </row>
    <row r="311" spans="2:15" ht="18" thickBot="1" x14ac:dyDescent="0.4">
      <c r="B311" s="69">
        <v>25</v>
      </c>
      <c r="C311" s="88" t="s">
        <v>86</v>
      </c>
      <c r="D311" s="88" t="s">
        <v>87</v>
      </c>
      <c r="E311" s="71" t="s">
        <v>330</v>
      </c>
      <c r="F311" s="88" t="s">
        <v>42</v>
      </c>
      <c r="G311" s="69">
        <v>1</v>
      </c>
      <c r="H311" s="85">
        <v>69</v>
      </c>
      <c r="I311" s="85"/>
      <c r="J311" s="74"/>
      <c r="K311" s="85"/>
      <c r="L311" s="85"/>
      <c r="M311" s="85"/>
      <c r="N311" s="85"/>
      <c r="O311" s="67">
        <f t="shared" si="9"/>
        <v>69</v>
      </c>
    </row>
    <row r="312" spans="2:15" ht="18" thickBot="1" x14ac:dyDescent="0.4">
      <c r="B312" s="69">
        <v>26</v>
      </c>
      <c r="C312" s="88" t="s">
        <v>426</v>
      </c>
      <c r="D312" s="88" t="s">
        <v>427</v>
      </c>
      <c r="E312" s="71" t="s">
        <v>330</v>
      </c>
      <c r="F312" s="88" t="s">
        <v>428</v>
      </c>
      <c r="G312" s="69">
        <v>1</v>
      </c>
      <c r="H312" s="85"/>
      <c r="I312" s="85">
        <v>69</v>
      </c>
      <c r="J312" s="74"/>
      <c r="K312" s="85"/>
      <c r="L312" s="85"/>
      <c r="M312" s="85"/>
      <c r="N312" s="85"/>
      <c r="O312" s="67">
        <f t="shared" si="9"/>
        <v>69</v>
      </c>
    </row>
    <row r="313" spans="2:15" ht="18" thickBot="1" x14ac:dyDescent="0.4">
      <c r="B313" s="69">
        <v>27</v>
      </c>
      <c r="C313" s="88" t="s">
        <v>1425</v>
      </c>
      <c r="D313" s="88" t="s">
        <v>1379</v>
      </c>
      <c r="E313" s="71" t="s">
        <v>379</v>
      </c>
      <c r="F313" s="88" t="s">
        <v>389</v>
      </c>
      <c r="G313" s="69">
        <v>1</v>
      </c>
      <c r="H313" s="85"/>
      <c r="I313" s="85"/>
      <c r="J313" s="85"/>
      <c r="K313" s="85"/>
      <c r="L313" s="85">
        <v>69</v>
      </c>
      <c r="M313" s="85"/>
      <c r="N313" s="85"/>
      <c r="O313" s="67">
        <f t="shared" si="9"/>
        <v>69</v>
      </c>
    </row>
    <row r="314" spans="2:15" ht="18" thickBot="1" x14ac:dyDescent="0.4">
      <c r="B314" s="69">
        <v>28</v>
      </c>
      <c r="C314" s="88" t="s">
        <v>153</v>
      </c>
      <c r="D314" s="88" t="s">
        <v>87</v>
      </c>
      <c r="E314" s="71" t="s">
        <v>330</v>
      </c>
      <c r="F314" s="88" t="s">
        <v>7</v>
      </c>
      <c r="G314" s="69">
        <v>2</v>
      </c>
      <c r="H314" s="85">
        <v>36</v>
      </c>
      <c r="I314" s="85"/>
      <c r="J314" s="74"/>
      <c r="K314" s="85">
        <v>28</v>
      </c>
      <c r="L314" s="85"/>
      <c r="M314" s="85"/>
      <c r="N314" s="85"/>
      <c r="O314" s="67">
        <f t="shared" si="9"/>
        <v>64</v>
      </c>
    </row>
    <row r="315" spans="2:15" ht="18" thickBot="1" x14ac:dyDescent="0.4">
      <c r="B315" s="69">
        <v>29</v>
      </c>
      <c r="C315" s="88" t="s">
        <v>731</v>
      </c>
      <c r="D315" s="88" t="s">
        <v>9</v>
      </c>
      <c r="E315" s="71" t="s">
        <v>330</v>
      </c>
      <c r="F315" s="88" t="s">
        <v>914</v>
      </c>
      <c r="G315" s="69">
        <v>1</v>
      </c>
      <c r="H315" s="85"/>
      <c r="I315" s="85"/>
      <c r="J315" s="85"/>
      <c r="K315" s="85">
        <v>64</v>
      </c>
      <c r="L315" s="85"/>
      <c r="M315" s="85"/>
      <c r="N315" s="85"/>
      <c r="O315" s="67">
        <f t="shared" si="9"/>
        <v>64</v>
      </c>
    </row>
    <row r="316" spans="2:15" ht="18" thickBot="1" x14ac:dyDescent="0.4">
      <c r="B316" s="69">
        <v>30</v>
      </c>
      <c r="C316" s="88" t="s">
        <v>1159</v>
      </c>
      <c r="D316" s="88" t="s">
        <v>1158</v>
      </c>
      <c r="E316" s="71" t="s">
        <v>330</v>
      </c>
      <c r="F316" s="88" t="s">
        <v>1157</v>
      </c>
      <c r="G316" s="69">
        <v>1</v>
      </c>
      <c r="H316" s="85"/>
      <c r="I316" s="85"/>
      <c r="J316" s="85"/>
      <c r="K316" s="85">
        <v>63</v>
      </c>
      <c r="L316" s="85"/>
      <c r="M316" s="85"/>
      <c r="N316" s="85"/>
      <c r="O316" s="67">
        <f t="shared" si="9"/>
        <v>63</v>
      </c>
    </row>
    <row r="317" spans="2:15" ht="18" thickBot="1" x14ac:dyDescent="0.4">
      <c r="B317" s="69">
        <v>31</v>
      </c>
      <c r="C317" s="70" t="s">
        <v>101</v>
      </c>
      <c r="D317" s="70" t="s">
        <v>102</v>
      </c>
      <c r="E317" s="71" t="s">
        <v>330</v>
      </c>
      <c r="F317" s="70" t="s">
        <v>93</v>
      </c>
      <c r="G317" s="69">
        <v>1</v>
      </c>
      <c r="H317" s="85">
        <v>62</v>
      </c>
      <c r="I317" s="85"/>
      <c r="J317" s="74"/>
      <c r="K317" s="85"/>
      <c r="L317" s="85"/>
      <c r="M317" s="85"/>
      <c r="N317" s="85"/>
      <c r="O317" s="67">
        <f t="shared" si="9"/>
        <v>62</v>
      </c>
    </row>
    <row r="318" spans="2:15" ht="18" thickBot="1" x14ac:dyDescent="0.4">
      <c r="B318" s="69">
        <v>32</v>
      </c>
      <c r="C318" s="88" t="s">
        <v>725</v>
      </c>
      <c r="D318" s="88" t="s">
        <v>102</v>
      </c>
      <c r="E318" s="71" t="s">
        <v>330</v>
      </c>
      <c r="F318" s="88" t="s">
        <v>598</v>
      </c>
      <c r="G318" s="69">
        <v>1</v>
      </c>
      <c r="H318" s="85"/>
      <c r="I318" s="85"/>
      <c r="J318" s="85">
        <v>61</v>
      </c>
      <c r="K318" s="85"/>
      <c r="L318" s="85"/>
      <c r="M318" s="85"/>
      <c r="N318" s="85"/>
      <c r="O318" s="67">
        <f t="shared" si="9"/>
        <v>61</v>
      </c>
    </row>
    <row r="319" spans="2:15" ht="18" thickBot="1" x14ac:dyDescent="0.4">
      <c r="B319" s="69">
        <v>33</v>
      </c>
      <c r="C319" s="88" t="s">
        <v>952</v>
      </c>
      <c r="D319" s="88" t="s">
        <v>193</v>
      </c>
      <c r="E319" s="71" t="s">
        <v>330</v>
      </c>
      <c r="F319" s="88" t="s">
        <v>951</v>
      </c>
      <c r="G319" s="69">
        <v>1</v>
      </c>
      <c r="H319" s="85"/>
      <c r="I319" s="85"/>
      <c r="J319" s="85"/>
      <c r="K319" s="85">
        <v>61</v>
      </c>
      <c r="L319" s="85"/>
      <c r="M319" s="85"/>
      <c r="N319" s="85"/>
      <c r="O319" s="67">
        <f t="shared" ref="O319:O350" si="10">SUM(H319:N319)</f>
        <v>61</v>
      </c>
    </row>
    <row r="320" spans="2:15" ht="18" thickBot="1" x14ac:dyDescent="0.4">
      <c r="B320" s="69">
        <v>34</v>
      </c>
      <c r="C320" s="70" t="s">
        <v>441</v>
      </c>
      <c r="D320" s="70" t="s">
        <v>24</v>
      </c>
      <c r="E320" s="71" t="s">
        <v>330</v>
      </c>
      <c r="F320" s="70" t="s">
        <v>442</v>
      </c>
      <c r="G320" s="69">
        <v>1</v>
      </c>
      <c r="H320" s="85"/>
      <c r="I320" s="85">
        <v>60</v>
      </c>
      <c r="J320" s="74"/>
      <c r="K320" s="85"/>
      <c r="L320" s="85"/>
      <c r="M320" s="85"/>
      <c r="N320" s="85"/>
      <c r="O320" s="67">
        <f t="shared" si="10"/>
        <v>60</v>
      </c>
    </row>
    <row r="321" spans="2:15" ht="18" thickBot="1" x14ac:dyDescent="0.4">
      <c r="B321" s="69">
        <v>35</v>
      </c>
      <c r="C321" s="88" t="s">
        <v>1416</v>
      </c>
      <c r="D321" s="88" t="s">
        <v>139</v>
      </c>
      <c r="E321" s="71" t="s">
        <v>379</v>
      </c>
      <c r="F321" s="88" t="s">
        <v>514</v>
      </c>
      <c r="G321" s="69">
        <v>1</v>
      </c>
      <c r="H321" s="85"/>
      <c r="I321" s="85"/>
      <c r="J321" s="85"/>
      <c r="K321" s="85"/>
      <c r="L321" s="85">
        <v>60</v>
      </c>
      <c r="M321" s="85"/>
      <c r="N321" s="85"/>
      <c r="O321" s="67">
        <f t="shared" si="10"/>
        <v>60</v>
      </c>
    </row>
    <row r="322" spans="2:15" ht="18" thickBot="1" x14ac:dyDescent="0.4">
      <c r="B322" s="69">
        <v>36</v>
      </c>
      <c r="C322" s="88" t="s">
        <v>722</v>
      </c>
      <c r="D322" s="88" t="s">
        <v>24</v>
      </c>
      <c r="E322" s="71" t="s">
        <v>330</v>
      </c>
      <c r="F322" s="88" t="s">
        <v>721</v>
      </c>
      <c r="G322" s="69">
        <v>1</v>
      </c>
      <c r="H322" s="85"/>
      <c r="I322" s="85"/>
      <c r="J322" s="85">
        <v>59</v>
      </c>
      <c r="K322" s="85"/>
      <c r="L322" s="85"/>
      <c r="M322" s="85"/>
      <c r="N322" s="85"/>
      <c r="O322" s="67">
        <f t="shared" si="10"/>
        <v>59</v>
      </c>
    </row>
    <row r="323" spans="2:15" ht="18" thickBot="1" x14ac:dyDescent="0.4">
      <c r="B323" s="69">
        <v>37</v>
      </c>
      <c r="C323" s="70" t="s">
        <v>1415</v>
      </c>
      <c r="D323" s="70" t="s">
        <v>144</v>
      </c>
      <c r="E323" s="71" t="s">
        <v>379</v>
      </c>
      <c r="F323" s="70" t="s">
        <v>1315</v>
      </c>
      <c r="G323" s="69">
        <v>1</v>
      </c>
      <c r="H323" s="85"/>
      <c r="I323" s="85"/>
      <c r="J323" s="85"/>
      <c r="K323" s="85"/>
      <c r="L323" s="85">
        <v>59</v>
      </c>
      <c r="M323" s="85"/>
      <c r="N323" s="85"/>
      <c r="O323" s="67">
        <f t="shared" si="10"/>
        <v>59</v>
      </c>
    </row>
    <row r="324" spans="2:15" ht="18" thickBot="1" x14ac:dyDescent="0.4">
      <c r="B324" s="69">
        <v>38</v>
      </c>
      <c r="C324" s="88" t="s">
        <v>720</v>
      </c>
      <c r="D324" s="88" t="s">
        <v>719</v>
      </c>
      <c r="E324" s="71" t="s">
        <v>330</v>
      </c>
      <c r="F324" s="88" t="s">
        <v>42</v>
      </c>
      <c r="G324" s="69">
        <v>1</v>
      </c>
      <c r="H324" s="85"/>
      <c r="I324" s="85"/>
      <c r="J324" s="85">
        <v>58</v>
      </c>
      <c r="K324" s="85"/>
      <c r="L324" s="85"/>
      <c r="M324" s="85"/>
      <c r="N324" s="85"/>
      <c r="O324" s="67">
        <f t="shared" si="10"/>
        <v>58</v>
      </c>
    </row>
    <row r="325" spans="2:15" ht="18" thickBot="1" x14ac:dyDescent="0.4">
      <c r="B325" s="69">
        <v>39</v>
      </c>
      <c r="C325" s="70" t="s">
        <v>108</v>
      </c>
      <c r="D325" s="70" t="s">
        <v>15</v>
      </c>
      <c r="E325" s="71" t="s">
        <v>330</v>
      </c>
      <c r="F325" s="70" t="s">
        <v>109</v>
      </c>
      <c r="G325" s="69">
        <v>1</v>
      </c>
      <c r="H325" s="85">
        <v>58</v>
      </c>
      <c r="I325" s="85"/>
      <c r="J325" s="74"/>
      <c r="K325" s="85"/>
      <c r="L325" s="85"/>
      <c r="M325" s="85"/>
      <c r="N325" s="85"/>
      <c r="O325" s="67">
        <f t="shared" si="10"/>
        <v>58</v>
      </c>
    </row>
    <row r="326" spans="2:15" ht="18" thickBot="1" x14ac:dyDescent="0.4">
      <c r="B326" s="69">
        <v>40</v>
      </c>
      <c r="C326" s="88" t="s">
        <v>1152</v>
      </c>
      <c r="D326" s="88" t="s">
        <v>67</v>
      </c>
      <c r="E326" s="71" t="s">
        <v>330</v>
      </c>
      <c r="F326" s="88" t="s">
        <v>152</v>
      </c>
      <c r="G326" s="69">
        <v>1</v>
      </c>
      <c r="H326" s="85"/>
      <c r="I326" s="85"/>
      <c r="J326" s="85"/>
      <c r="K326" s="85">
        <v>58</v>
      </c>
      <c r="L326" s="85"/>
      <c r="M326" s="85"/>
      <c r="N326" s="85"/>
      <c r="O326" s="67">
        <f t="shared" si="10"/>
        <v>58</v>
      </c>
    </row>
    <row r="327" spans="2:15" ht="18" thickBot="1" x14ac:dyDescent="0.4">
      <c r="B327" s="69">
        <v>41</v>
      </c>
      <c r="C327" s="70" t="s">
        <v>718</v>
      </c>
      <c r="D327" s="70" t="s">
        <v>717</v>
      </c>
      <c r="E327" s="71" t="s">
        <v>330</v>
      </c>
      <c r="F327" s="70" t="s">
        <v>598</v>
      </c>
      <c r="G327" s="69">
        <v>1</v>
      </c>
      <c r="H327" s="85"/>
      <c r="I327" s="85"/>
      <c r="J327" s="85">
        <v>57</v>
      </c>
      <c r="K327" s="85"/>
      <c r="L327" s="85"/>
      <c r="M327" s="85"/>
      <c r="N327" s="85"/>
      <c r="O327" s="67">
        <f t="shared" si="10"/>
        <v>57</v>
      </c>
    </row>
    <row r="328" spans="2:15" ht="18" thickBot="1" x14ac:dyDescent="0.4">
      <c r="B328" s="69">
        <v>42</v>
      </c>
      <c r="C328" s="88" t="s">
        <v>715</v>
      </c>
      <c r="D328" s="88" t="s">
        <v>190</v>
      </c>
      <c r="E328" s="71" t="s">
        <v>330</v>
      </c>
      <c r="F328" s="88" t="s">
        <v>714</v>
      </c>
      <c r="G328" s="69">
        <v>1</v>
      </c>
      <c r="H328" s="85"/>
      <c r="I328" s="85"/>
      <c r="J328" s="85">
        <v>55</v>
      </c>
      <c r="K328" s="85"/>
      <c r="L328" s="85"/>
      <c r="M328" s="85"/>
      <c r="N328" s="85"/>
      <c r="O328" s="67">
        <f t="shared" si="10"/>
        <v>55</v>
      </c>
    </row>
    <row r="329" spans="2:15" ht="18" thickBot="1" x14ac:dyDescent="0.4">
      <c r="B329" s="69">
        <v>43</v>
      </c>
      <c r="C329" s="88" t="s">
        <v>1413</v>
      </c>
      <c r="D329" s="88" t="s">
        <v>415</v>
      </c>
      <c r="E329" s="71" t="s">
        <v>379</v>
      </c>
      <c r="F329" s="88" t="s">
        <v>372</v>
      </c>
      <c r="G329" s="69">
        <v>1</v>
      </c>
      <c r="H329" s="85"/>
      <c r="I329" s="85"/>
      <c r="J329" s="85"/>
      <c r="K329" s="85"/>
      <c r="L329" s="85">
        <v>54</v>
      </c>
      <c r="M329" s="85"/>
      <c r="N329" s="85"/>
      <c r="O329" s="67">
        <f t="shared" si="10"/>
        <v>54</v>
      </c>
    </row>
    <row r="330" spans="2:15" ht="18" thickBot="1" x14ac:dyDescent="0.4">
      <c r="B330" s="69">
        <v>44</v>
      </c>
      <c r="C330" s="88" t="s">
        <v>942</v>
      </c>
      <c r="D330" s="88" t="s">
        <v>734</v>
      </c>
      <c r="E330" s="71" t="s">
        <v>330</v>
      </c>
      <c r="F330" s="88" t="s">
        <v>13</v>
      </c>
      <c r="G330" s="69">
        <v>1</v>
      </c>
      <c r="H330" s="85"/>
      <c r="I330" s="85"/>
      <c r="J330" s="85"/>
      <c r="K330" s="85">
        <v>53</v>
      </c>
      <c r="L330" s="85"/>
      <c r="M330" s="85"/>
      <c r="N330" s="85"/>
      <c r="O330" s="67">
        <f t="shared" si="10"/>
        <v>53</v>
      </c>
    </row>
    <row r="331" spans="2:15" ht="18" thickBot="1" x14ac:dyDescent="0.4">
      <c r="B331" s="69">
        <v>45</v>
      </c>
      <c r="C331" s="88" t="s">
        <v>1147</v>
      </c>
      <c r="D331" s="88" t="s">
        <v>384</v>
      </c>
      <c r="E331" s="71" t="s">
        <v>330</v>
      </c>
      <c r="F331" s="88" t="s">
        <v>75</v>
      </c>
      <c r="G331" s="69">
        <v>1</v>
      </c>
      <c r="H331" s="85"/>
      <c r="I331" s="85"/>
      <c r="J331" s="85"/>
      <c r="K331" s="85">
        <v>53</v>
      </c>
      <c r="L331" s="85"/>
      <c r="M331" s="85"/>
      <c r="N331" s="85"/>
      <c r="O331" s="67">
        <f t="shared" si="10"/>
        <v>53</v>
      </c>
    </row>
    <row r="332" spans="2:15" ht="18" thickBot="1" x14ac:dyDescent="0.4">
      <c r="B332" s="69">
        <v>46</v>
      </c>
      <c r="C332" s="88" t="s">
        <v>55</v>
      </c>
      <c r="D332" s="88" t="s">
        <v>26</v>
      </c>
      <c r="E332" s="71" t="s">
        <v>330</v>
      </c>
      <c r="F332" s="88" t="s">
        <v>591</v>
      </c>
      <c r="G332" s="69">
        <v>1</v>
      </c>
      <c r="H332" s="85"/>
      <c r="I332" s="85"/>
      <c r="J332" s="85">
        <v>52</v>
      </c>
      <c r="K332" s="85"/>
      <c r="L332" s="85"/>
      <c r="M332" s="85"/>
      <c r="N332" s="85"/>
      <c r="O332" s="67">
        <f t="shared" si="10"/>
        <v>52</v>
      </c>
    </row>
    <row r="333" spans="2:15" ht="18" thickBot="1" x14ac:dyDescent="0.4">
      <c r="B333" s="69">
        <v>47</v>
      </c>
      <c r="C333" s="88" t="s">
        <v>1409</v>
      </c>
      <c r="D333" s="88" t="s">
        <v>79</v>
      </c>
      <c r="E333" s="71" t="s">
        <v>379</v>
      </c>
      <c r="F333" s="88" t="s">
        <v>47</v>
      </c>
      <c r="G333" s="69">
        <v>1</v>
      </c>
      <c r="H333" s="85"/>
      <c r="I333" s="85"/>
      <c r="J333" s="85"/>
      <c r="K333" s="85"/>
      <c r="L333" s="85">
        <v>51</v>
      </c>
      <c r="M333" s="85"/>
      <c r="N333" s="85"/>
      <c r="O333" s="67">
        <f t="shared" si="10"/>
        <v>51</v>
      </c>
    </row>
    <row r="334" spans="2:15" ht="18" thickBot="1" x14ac:dyDescent="0.4">
      <c r="B334" s="69">
        <v>48</v>
      </c>
      <c r="C334" s="88" t="s">
        <v>710</v>
      </c>
      <c r="D334" s="88" t="s">
        <v>12</v>
      </c>
      <c r="E334" s="71" t="s">
        <v>330</v>
      </c>
      <c r="F334" s="88" t="s">
        <v>598</v>
      </c>
      <c r="G334" s="69">
        <v>1</v>
      </c>
      <c r="H334" s="85"/>
      <c r="I334" s="85"/>
      <c r="J334" s="85">
        <v>50</v>
      </c>
      <c r="K334" s="85"/>
      <c r="L334" s="85"/>
      <c r="M334" s="85"/>
      <c r="N334" s="85"/>
      <c r="O334" s="67">
        <f t="shared" si="10"/>
        <v>50</v>
      </c>
    </row>
    <row r="335" spans="2:15" ht="18" thickBot="1" x14ac:dyDescent="0.4">
      <c r="B335" s="69">
        <v>49</v>
      </c>
      <c r="C335" s="88" t="s">
        <v>938</v>
      </c>
      <c r="D335" s="88" t="s">
        <v>208</v>
      </c>
      <c r="E335" s="71" t="s">
        <v>330</v>
      </c>
      <c r="F335" s="88" t="s">
        <v>93</v>
      </c>
      <c r="G335" s="69">
        <v>1</v>
      </c>
      <c r="H335" s="85"/>
      <c r="I335" s="85"/>
      <c r="J335" s="85"/>
      <c r="K335" s="85">
        <v>48</v>
      </c>
      <c r="L335" s="85"/>
      <c r="M335" s="85"/>
      <c r="N335" s="85"/>
      <c r="O335" s="67">
        <f t="shared" si="10"/>
        <v>48</v>
      </c>
    </row>
    <row r="336" spans="2:15" ht="18" thickBot="1" x14ac:dyDescent="0.4">
      <c r="B336" s="69">
        <v>50</v>
      </c>
      <c r="C336" s="88" t="s">
        <v>1408</v>
      </c>
      <c r="D336" s="88" t="s">
        <v>90</v>
      </c>
      <c r="E336" s="71" t="s">
        <v>379</v>
      </c>
      <c r="F336" s="88" t="s">
        <v>389</v>
      </c>
      <c r="G336" s="69">
        <v>1</v>
      </c>
      <c r="H336" s="85"/>
      <c r="I336" s="85"/>
      <c r="J336" s="85"/>
      <c r="K336" s="85"/>
      <c r="L336" s="85">
        <v>48</v>
      </c>
      <c r="M336" s="85"/>
      <c r="N336" s="85"/>
      <c r="O336" s="67">
        <f t="shared" si="10"/>
        <v>48</v>
      </c>
    </row>
    <row r="337" spans="2:15" ht="18" thickBot="1" x14ac:dyDescent="0.4">
      <c r="B337" s="69">
        <v>51</v>
      </c>
      <c r="C337" s="88" t="s">
        <v>1140</v>
      </c>
      <c r="D337" s="88" t="s">
        <v>77</v>
      </c>
      <c r="E337" s="71" t="s">
        <v>330</v>
      </c>
      <c r="F337" s="88" t="s">
        <v>975</v>
      </c>
      <c r="G337" s="69">
        <v>1</v>
      </c>
      <c r="H337" s="85"/>
      <c r="I337" s="85"/>
      <c r="J337" s="85"/>
      <c r="K337" s="85">
        <v>47</v>
      </c>
      <c r="L337" s="85"/>
      <c r="M337" s="85"/>
      <c r="N337" s="85"/>
      <c r="O337" s="67">
        <f t="shared" si="10"/>
        <v>47</v>
      </c>
    </row>
    <row r="338" spans="2:15" ht="18" thickBot="1" x14ac:dyDescent="0.4">
      <c r="B338" s="69">
        <v>52</v>
      </c>
      <c r="C338" s="88" t="s">
        <v>705</v>
      </c>
      <c r="D338" s="88" t="s">
        <v>12</v>
      </c>
      <c r="E338" s="71" t="s">
        <v>330</v>
      </c>
      <c r="F338" s="88" t="s">
        <v>44</v>
      </c>
      <c r="G338" s="69">
        <v>1</v>
      </c>
      <c r="H338" s="85"/>
      <c r="I338" s="85"/>
      <c r="J338" s="85">
        <v>45</v>
      </c>
      <c r="K338" s="85"/>
      <c r="L338" s="85"/>
      <c r="M338" s="85"/>
      <c r="N338" s="85"/>
      <c r="O338" s="67">
        <f t="shared" si="10"/>
        <v>45</v>
      </c>
    </row>
    <row r="339" spans="2:15" ht="18" thickBot="1" x14ac:dyDescent="0.4">
      <c r="B339" s="69">
        <v>53</v>
      </c>
      <c r="C339" s="88" t="s">
        <v>174</v>
      </c>
      <c r="D339" s="88" t="s">
        <v>24</v>
      </c>
      <c r="E339" s="71" t="s">
        <v>330</v>
      </c>
      <c r="F339" s="88" t="s">
        <v>117</v>
      </c>
      <c r="G339" s="69">
        <v>2</v>
      </c>
      <c r="H339" s="85">
        <v>25</v>
      </c>
      <c r="I339" s="85"/>
      <c r="J339" s="74"/>
      <c r="K339" s="85">
        <v>18</v>
      </c>
      <c r="L339" s="85"/>
      <c r="M339" s="85"/>
      <c r="N339" s="85"/>
      <c r="O339" s="67">
        <f t="shared" si="10"/>
        <v>43</v>
      </c>
    </row>
    <row r="340" spans="2:15" ht="18" thickBot="1" x14ac:dyDescent="0.4">
      <c r="B340" s="69">
        <v>54</v>
      </c>
      <c r="C340" s="88" t="s">
        <v>478</v>
      </c>
      <c r="D340" s="88" t="s">
        <v>479</v>
      </c>
      <c r="E340" s="71" t="s">
        <v>330</v>
      </c>
      <c r="F340" s="88" t="s">
        <v>377</v>
      </c>
      <c r="G340" s="69">
        <v>1</v>
      </c>
      <c r="H340" s="85"/>
      <c r="I340" s="85">
        <v>40</v>
      </c>
      <c r="J340" s="74"/>
      <c r="K340" s="85"/>
      <c r="L340" s="85"/>
      <c r="M340" s="85"/>
      <c r="N340" s="85"/>
      <c r="O340" s="67">
        <f t="shared" si="10"/>
        <v>40</v>
      </c>
    </row>
    <row r="341" spans="2:15" ht="18" thickBot="1" x14ac:dyDescent="0.4">
      <c r="B341" s="69">
        <v>55</v>
      </c>
      <c r="C341" s="88" t="s">
        <v>1134</v>
      </c>
      <c r="D341" s="88" t="s">
        <v>9</v>
      </c>
      <c r="E341" s="71" t="s">
        <v>330</v>
      </c>
      <c r="F341" s="88" t="s">
        <v>93</v>
      </c>
      <c r="G341" s="69">
        <v>1</v>
      </c>
      <c r="H341" s="85"/>
      <c r="I341" s="85"/>
      <c r="J341" s="85"/>
      <c r="K341" s="85">
        <v>39</v>
      </c>
      <c r="L341" s="85"/>
      <c r="M341" s="85"/>
      <c r="N341" s="85"/>
      <c r="O341" s="67">
        <f t="shared" si="10"/>
        <v>39</v>
      </c>
    </row>
    <row r="342" spans="2:15" ht="18" thickBot="1" x14ac:dyDescent="0.4">
      <c r="B342" s="69">
        <v>56</v>
      </c>
      <c r="C342" s="88" t="s">
        <v>149</v>
      </c>
      <c r="D342" s="88" t="s">
        <v>150</v>
      </c>
      <c r="E342" s="71" t="s">
        <v>330</v>
      </c>
      <c r="F342" s="88" t="s">
        <v>56</v>
      </c>
      <c r="G342" s="69">
        <v>2</v>
      </c>
      <c r="H342" s="85">
        <v>38</v>
      </c>
      <c r="I342" s="85"/>
      <c r="J342" s="74"/>
      <c r="K342" s="85">
        <v>0</v>
      </c>
      <c r="L342" s="85"/>
      <c r="M342" s="85"/>
      <c r="N342" s="85"/>
      <c r="O342" s="67">
        <f t="shared" si="10"/>
        <v>38</v>
      </c>
    </row>
    <row r="343" spans="2:15" ht="18" thickBot="1" x14ac:dyDescent="0.4">
      <c r="B343" s="69">
        <v>57</v>
      </c>
      <c r="C343" s="88" t="s">
        <v>483</v>
      </c>
      <c r="D343" s="88" t="s">
        <v>484</v>
      </c>
      <c r="E343" s="71" t="s">
        <v>330</v>
      </c>
      <c r="F343" s="88" t="s">
        <v>485</v>
      </c>
      <c r="G343" s="69">
        <v>1</v>
      </c>
      <c r="H343" s="85"/>
      <c r="I343" s="85">
        <v>37</v>
      </c>
      <c r="J343" s="74"/>
      <c r="K343" s="85"/>
      <c r="L343" s="85"/>
      <c r="M343" s="85"/>
      <c r="N343" s="85"/>
      <c r="O343" s="67">
        <f t="shared" si="10"/>
        <v>37</v>
      </c>
    </row>
    <row r="344" spans="2:15" ht="18" thickBot="1" x14ac:dyDescent="0.4">
      <c r="B344" s="69">
        <v>58</v>
      </c>
      <c r="C344" s="88" t="s">
        <v>927</v>
      </c>
      <c r="D344" s="88" t="s">
        <v>26</v>
      </c>
      <c r="E344" s="71" t="s">
        <v>330</v>
      </c>
      <c r="F344" s="88" t="s">
        <v>7</v>
      </c>
      <c r="G344" s="69">
        <v>1</v>
      </c>
      <c r="H344" s="85"/>
      <c r="I344" s="85"/>
      <c r="J344" s="85"/>
      <c r="K344" s="85">
        <v>36</v>
      </c>
      <c r="L344" s="85"/>
      <c r="M344" s="85"/>
      <c r="N344" s="85"/>
      <c r="O344" s="67">
        <f t="shared" si="10"/>
        <v>36</v>
      </c>
    </row>
    <row r="345" spans="2:15" ht="18" thickBot="1" x14ac:dyDescent="0.4">
      <c r="B345" s="69">
        <v>59</v>
      </c>
      <c r="C345" s="88" t="s">
        <v>694</v>
      </c>
      <c r="D345" s="88" t="s">
        <v>112</v>
      </c>
      <c r="E345" s="71" t="s">
        <v>330</v>
      </c>
      <c r="F345" s="88" t="s">
        <v>38</v>
      </c>
      <c r="G345" s="69">
        <v>1</v>
      </c>
      <c r="H345" s="85"/>
      <c r="I345" s="85"/>
      <c r="J345" s="85">
        <v>35</v>
      </c>
      <c r="K345" s="85"/>
      <c r="L345" s="85"/>
      <c r="M345" s="85"/>
      <c r="N345" s="85"/>
      <c r="O345" s="67">
        <f t="shared" si="10"/>
        <v>35</v>
      </c>
    </row>
    <row r="346" spans="2:15" ht="18" thickBot="1" x14ac:dyDescent="0.4">
      <c r="B346" s="69">
        <v>60</v>
      </c>
      <c r="C346" s="88" t="s">
        <v>489</v>
      </c>
      <c r="D346" s="88" t="s">
        <v>129</v>
      </c>
      <c r="E346" s="71" t="s">
        <v>330</v>
      </c>
      <c r="F346" s="88" t="s">
        <v>47</v>
      </c>
      <c r="G346" s="69">
        <v>1</v>
      </c>
      <c r="H346" s="85"/>
      <c r="I346" s="85">
        <v>34</v>
      </c>
      <c r="J346" s="74"/>
      <c r="K346" s="85"/>
      <c r="L346" s="85"/>
      <c r="M346" s="85"/>
      <c r="N346" s="85"/>
      <c r="O346" s="67">
        <f t="shared" si="10"/>
        <v>34</v>
      </c>
    </row>
    <row r="347" spans="2:15" ht="18" thickBot="1" x14ac:dyDescent="0.4">
      <c r="B347" s="69">
        <v>61</v>
      </c>
      <c r="C347" s="88" t="s">
        <v>691</v>
      </c>
      <c r="D347" s="88" t="s">
        <v>26</v>
      </c>
      <c r="E347" s="71" t="s">
        <v>330</v>
      </c>
      <c r="F347" s="88" t="s">
        <v>276</v>
      </c>
      <c r="G347" s="69">
        <v>1</v>
      </c>
      <c r="H347" s="85"/>
      <c r="I347" s="85"/>
      <c r="J347" s="85">
        <v>33</v>
      </c>
      <c r="K347" s="85"/>
      <c r="L347" s="85"/>
      <c r="M347" s="85"/>
      <c r="N347" s="85"/>
      <c r="O347" s="67">
        <f t="shared" si="10"/>
        <v>33</v>
      </c>
    </row>
    <row r="348" spans="2:15" ht="18" thickBot="1" x14ac:dyDescent="0.4">
      <c r="B348" s="69">
        <v>62</v>
      </c>
      <c r="C348" s="88" t="s">
        <v>145</v>
      </c>
      <c r="D348" s="88" t="s">
        <v>164</v>
      </c>
      <c r="E348" s="71" t="s">
        <v>330</v>
      </c>
      <c r="F348" s="88" t="s">
        <v>147</v>
      </c>
      <c r="G348" s="69">
        <v>1</v>
      </c>
      <c r="H348" s="85">
        <v>32</v>
      </c>
      <c r="I348" s="85"/>
      <c r="J348" s="74"/>
      <c r="K348" s="85"/>
      <c r="L348" s="85"/>
      <c r="M348" s="85"/>
      <c r="N348" s="85"/>
      <c r="O348" s="67">
        <f t="shared" si="10"/>
        <v>32</v>
      </c>
    </row>
    <row r="349" spans="2:15" ht="18" thickBot="1" x14ac:dyDescent="0.4">
      <c r="B349" s="69">
        <v>63</v>
      </c>
      <c r="C349" s="88" t="s">
        <v>1129</v>
      </c>
      <c r="D349" s="88" t="s">
        <v>1128</v>
      </c>
      <c r="E349" s="71" t="s">
        <v>330</v>
      </c>
      <c r="F349" s="88" t="s">
        <v>637</v>
      </c>
      <c r="G349" s="69">
        <v>1</v>
      </c>
      <c r="H349" s="85"/>
      <c r="I349" s="85"/>
      <c r="J349" s="85"/>
      <c r="K349" s="85">
        <v>32</v>
      </c>
      <c r="L349" s="85"/>
      <c r="M349" s="85"/>
      <c r="N349" s="85"/>
      <c r="O349" s="67">
        <f t="shared" si="10"/>
        <v>32</v>
      </c>
    </row>
    <row r="350" spans="2:15" ht="18" thickBot="1" x14ac:dyDescent="0.4">
      <c r="B350" s="69">
        <v>64</v>
      </c>
      <c r="C350" s="88" t="s">
        <v>700</v>
      </c>
      <c r="D350" s="88" t="s">
        <v>102</v>
      </c>
      <c r="E350" s="71" t="s">
        <v>330</v>
      </c>
      <c r="F350" s="88" t="s">
        <v>38</v>
      </c>
      <c r="G350" s="69">
        <v>1</v>
      </c>
      <c r="H350" s="85"/>
      <c r="I350" s="85"/>
      <c r="J350" s="85"/>
      <c r="K350" s="85">
        <v>31</v>
      </c>
      <c r="L350" s="85"/>
      <c r="M350" s="85"/>
      <c r="N350" s="85"/>
      <c r="O350" s="67">
        <f t="shared" si="10"/>
        <v>31</v>
      </c>
    </row>
    <row r="351" spans="2:15" ht="18" thickBot="1" x14ac:dyDescent="0.4">
      <c r="B351" s="69">
        <v>65</v>
      </c>
      <c r="C351" s="88" t="s">
        <v>1126</v>
      </c>
      <c r="D351" s="88" t="s">
        <v>683</v>
      </c>
      <c r="E351" s="71" t="s">
        <v>330</v>
      </c>
      <c r="F351" s="88" t="s">
        <v>1041</v>
      </c>
      <c r="G351" s="69">
        <v>1</v>
      </c>
      <c r="H351" s="85"/>
      <c r="I351" s="85"/>
      <c r="J351" s="85"/>
      <c r="K351" s="85">
        <v>30</v>
      </c>
      <c r="L351" s="85"/>
      <c r="M351" s="85"/>
      <c r="N351" s="85"/>
      <c r="O351" s="67">
        <f t="shared" ref="O351:O382" si="11">SUM(H351:N351)</f>
        <v>30</v>
      </c>
    </row>
    <row r="352" spans="2:15" ht="18" thickBot="1" x14ac:dyDescent="0.4">
      <c r="B352" s="69">
        <v>66</v>
      </c>
      <c r="C352" s="88" t="s">
        <v>169</v>
      </c>
      <c r="D352" s="88" t="s">
        <v>26</v>
      </c>
      <c r="E352" s="71" t="s">
        <v>330</v>
      </c>
      <c r="F352" s="88" t="s">
        <v>23</v>
      </c>
      <c r="G352" s="69">
        <v>1</v>
      </c>
      <c r="H352" s="85">
        <v>29</v>
      </c>
      <c r="I352" s="85"/>
      <c r="J352" s="74"/>
      <c r="K352" s="85"/>
      <c r="L352" s="85"/>
      <c r="M352" s="85"/>
      <c r="N352" s="85"/>
      <c r="O352" s="67">
        <f t="shared" si="11"/>
        <v>29</v>
      </c>
    </row>
    <row r="353" spans="2:15" ht="18" thickBot="1" x14ac:dyDescent="0.4">
      <c r="B353" s="69">
        <v>67</v>
      </c>
      <c r="C353" s="88" t="s">
        <v>685</v>
      </c>
      <c r="D353" s="88" t="s">
        <v>210</v>
      </c>
      <c r="E353" s="71" t="s">
        <v>330</v>
      </c>
      <c r="F353" s="88" t="s">
        <v>44</v>
      </c>
      <c r="G353" s="69">
        <v>1</v>
      </c>
      <c r="H353" s="85"/>
      <c r="I353" s="85"/>
      <c r="J353" s="85">
        <v>28</v>
      </c>
      <c r="K353" s="85"/>
      <c r="L353" s="85"/>
      <c r="M353" s="85"/>
      <c r="N353" s="85"/>
      <c r="O353" s="67">
        <f t="shared" si="11"/>
        <v>28</v>
      </c>
    </row>
    <row r="354" spans="2:15" ht="18" thickBot="1" x14ac:dyDescent="0.4">
      <c r="B354" s="69">
        <v>68</v>
      </c>
      <c r="C354" s="88" t="s">
        <v>661</v>
      </c>
      <c r="D354" s="88" t="s">
        <v>67</v>
      </c>
      <c r="E354" s="71" t="s">
        <v>330</v>
      </c>
      <c r="F354" s="88" t="s">
        <v>276</v>
      </c>
      <c r="G354" s="69">
        <v>2</v>
      </c>
      <c r="H354" s="85"/>
      <c r="I354" s="85"/>
      <c r="J354" s="85">
        <v>5</v>
      </c>
      <c r="K354" s="85">
        <v>22</v>
      </c>
      <c r="L354" s="85"/>
      <c r="M354" s="85"/>
      <c r="N354" s="85"/>
      <c r="O354" s="67">
        <f t="shared" si="11"/>
        <v>27</v>
      </c>
    </row>
    <row r="355" spans="2:15" ht="18" thickBot="1" x14ac:dyDescent="0.4">
      <c r="B355" s="69">
        <v>69</v>
      </c>
      <c r="C355" s="88" t="s">
        <v>1125</v>
      </c>
      <c r="D355" s="88" t="s">
        <v>653</v>
      </c>
      <c r="E355" s="71" t="s">
        <v>330</v>
      </c>
      <c r="F355" s="88" t="s">
        <v>777</v>
      </c>
      <c r="G355" s="69">
        <v>1</v>
      </c>
      <c r="H355" s="85"/>
      <c r="I355" s="85"/>
      <c r="J355" s="85"/>
      <c r="K355" s="85">
        <v>27</v>
      </c>
      <c r="L355" s="85"/>
      <c r="M355" s="85"/>
      <c r="N355" s="85"/>
      <c r="O355" s="67">
        <f t="shared" si="11"/>
        <v>27</v>
      </c>
    </row>
    <row r="356" spans="2:15" ht="18" thickBot="1" x14ac:dyDescent="0.4">
      <c r="B356" s="69">
        <v>70</v>
      </c>
      <c r="C356" s="88" t="s">
        <v>503</v>
      </c>
      <c r="D356" s="88" t="s">
        <v>26</v>
      </c>
      <c r="E356" s="71" t="s">
        <v>330</v>
      </c>
      <c r="F356" s="88" t="s">
        <v>47</v>
      </c>
      <c r="G356" s="69">
        <v>1</v>
      </c>
      <c r="H356" s="85"/>
      <c r="I356" s="85">
        <v>25</v>
      </c>
      <c r="J356" s="74"/>
      <c r="K356" s="85"/>
      <c r="L356" s="85"/>
      <c r="M356" s="85"/>
      <c r="N356" s="85"/>
      <c r="O356" s="67">
        <f t="shared" si="11"/>
        <v>25</v>
      </c>
    </row>
    <row r="357" spans="2:15" ht="18" thickBot="1" x14ac:dyDescent="0.4">
      <c r="B357" s="69">
        <v>71</v>
      </c>
      <c r="C357" s="88" t="s">
        <v>504</v>
      </c>
      <c r="D357" s="88" t="s">
        <v>87</v>
      </c>
      <c r="E357" s="71" t="s">
        <v>330</v>
      </c>
      <c r="F357" s="88" t="s">
        <v>377</v>
      </c>
      <c r="G357" s="69">
        <v>1</v>
      </c>
      <c r="H357" s="85"/>
      <c r="I357" s="85">
        <v>24</v>
      </c>
      <c r="J357" s="74"/>
      <c r="K357" s="85"/>
      <c r="L357" s="85"/>
      <c r="M357" s="85"/>
      <c r="N357" s="85"/>
      <c r="O357" s="67">
        <f t="shared" si="11"/>
        <v>24</v>
      </c>
    </row>
    <row r="358" spans="2:15" ht="18" thickBot="1" x14ac:dyDescent="0.4">
      <c r="B358" s="69">
        <v>72</v>
      </c>
      <c r="C358" s="88" t="s">
        <v>682</v>
      </c>
      <c r="D358" s="88" t="s">
        <v>193</v>
      </c>
      <c r="E358" s="71" t="s">
        <v>330</v>
      </c>
      <c r="F358" s="88" t="s">
        <v>75</v>
      </c>
      <c r="G358" s="69">
        <v>1</v>
      </c>
      <c r="H358" s="85"/>
      <c r="I358" s="85"/>
      <c r="J358" s="85">
        <v>23</v>
      </c>
      <c r="K358" s="85"/>
      <c r="L358" s="85"/>
      <c r="M358" s="85"/>
      <c r="N358" s="85"/>
      <c r="O358" s="67">
        <f t="shared" si="11"/>
        <v>23</v>
      </c>
    </row>
    <row r="359" spans="2:15" ht="18" thickBot="1" x14ac:dyDescent="0.4">
      <c r="B359" s="69">
        <v>73</v>
      </c>
      <c r="C359" s="88" t="s">
        <v>1122</v>
      </c>
      <c r="D359" s="88" t="s">
        <v>26</v>
      </c>
      <c r="E359" s="71" t="s">
        <v>330</v>
      </c>
      <c r="F359" s="88" t="s">
        <v>70</v>
      </c>
      <c r="G359" s="69">
        <v>1</v>
      </c>
      <c r="H359" s="85"/>
      <c r="I359" s="85"/>
      <c r="J359" s="85"/>
      <c r="K359" s="85">
        <v>21</v>
      </c>
      <c r="L359" s="85"/>
      <c r="M359" s="85"/>
      <c r="N359" s="85"/>
      <c r="O359" s="67">
        <f t="shared" si="11"/>
        <v>21</v>
      </c>
    </row>
    <row r="360" spans="2:15" ht="18" thickBot="1" x14ac:dyDescent="0.4">
      <c r="B360" s="69">
        <v>74</v>
      </c>
      <c r="C360" s="88" t="s">
        <v>680</v>
      </c>
      <c r="D360" s="88" t="s">
        <v>40</v>
      </c>
      <c r="E360" s="71" t="s">
        <v>330</v>
      </c>
      <c r="F360" s="88" t="s">
        <v>589</v>
      </c>
      <c r="G360" s="69">
        <v>1</v>
      </c>
      <c r="H360" s="85"/>
      <c r="I360" s="85"/>
      <c r="J360" s="85">
        <v>20</v>
      </c>
      <c r="K360" s="85"/>
      <c r="L360" s="85"/>
      <c r="M360" s="85"/>
      <c r="N360" s="85"/>
      <c r="O360" s="67">
        <f t="shared" si="11"/>
        <v>20</v>
      </c>
    </row>
    <row r="361" spans="2:15" ht="18" thickBot="1" x14ac:dyDescent="0.4">
      <c r="B361" s="69">
        <v>75</v>
      </c>
      <c r="C361" s="88" t="s">
        <v>1377</v>
      </c>
      <c r="D361" s="88" t="s">
        <v>384</v>
      </c>
      <c r="E361" s="71" t="s">
        <v>379</v>
      </c>
      <c r="F361" s="88" t="s">
        <v>1376</v>
      </c>
      <c r="G361" s="69">
        <v>1</v>
      </c>
      <c r="H361" s="85"/>
      <c r="I361" s="85"/>
      <c r="J361" s="85"/>
      <c r="K361" s="85"/>
      <c r="L361" s="85">
        <v>20</v>
      </c>
      <c r="M361" s="85"/>
      <c r="N361" s="85"/>
      <c r="O361" s="67">
        <f t="shared" si="11"/>
        <v>20</v>
      </c>
    </row>
    <row r="362" spans="2:15" ht="18" thickBot="1" x14ac:dyDescent="0.4">
      <c r="B362" s="69">
        <v>76</v>
      </c>
      <c r="C362" s="88" t="s">
        <v>687</v>
      </c>
      <c r="D362" s="88" t="s">
        <v>650</v>
      </c>
      <c r="E362" s="71" t="s">
        <v>330</v>
      </c>
      <c r="F362" s="88" t="s">
        <v>7</v>
      </c>
      <c r="G362" s="69">
        <v>1</v>
      </c>
      <c r="H362" s="85"/>
      <c r="I362" s="85"/>
      <c r="J362" s="85"/>
      <c r="K362" s="85">
        <v>19</v>
      </c>
      <c r="L362" s="85"/>
      <c r="M362" s="85"/>
      <c r="N362" s="85"/>
      <c r="O362" s="67">
        <f t="shared" si="11"/>
        <v>19</v>
      </c>
    </row>
    <row r="363" spans="2:15" ht="18" thickBot="1" x14ac:dyDescent="0.4">
      <c r="B363" s="69">
        <v>77</v>
      </c>
      <c r="C363" s="88" t="s">
        <v>512</v>
      </c>
      <c r="D363" s="88" t="s">
        <v>513</v>
      </c>
      <c r="E363" s="71" t="s">
        <v>330</v>
      </c>
      <c r="F363" s="88" t="s">
        <v>514</v>
      </c>
      <c r="G363" s="69">
        <v>1</v>
      </c>
      <c r="H363" s="85"/>
      <c r="I363" s="85">
        <v>18</v>
      </c>
      <c r="J363" s="74"/>
      <c r="K363" s="85"/>
      <c r="L363" s="85"/>
      <c r="M363" s="85"/>
      <c r="N363" s="85"/>
      <c r="O363" s="67">
        <f t="shared" si="11"/>
        <v>18</v>
      </c>
    </row>
    <row r="364" spans="2:15" ht="18" thickBot="1" x14ac:dyDescent="0.4">
      <c r="B364" s="69">
        <v>78</v>
      </c>
      <c r="C364" s="88" t="s">
        <v>676</v>
      </c>
      <c r="D364" s="88" t="s">
        <v>675</v>
      </c>
      <c r="E364" s="71" t="s">
        <v>330</v>
      </c>
      <c r="F364" s="88" t="s">
        <v>75</v>
      </c>
      <c r="G364" s="69">
        <v>1</v>
      </c>
      <c r="H364" s="85"/>
      <c r="I364" s="85"/>
      <c r="J364" s="85">
        <v>17</v>
      </c>
      <c r="K364" s="85"/>
      <c r="L364" s="85"/>
      <c r="M364" s="85"/>
      <c r="N364" s="85"/>
      <c r="O364" s="67">
        <f t="shared" si="11"/>
        <v>17</v>
      </c>
    </row>
    <row r="365" spans="2:15" ht="18" thickBot="1" x14ac:dyDescent="0.4">
      <c r="B365" s="69">
        <v>79</v>
      </c>
      <c r="C365" s="88" t="s">
        <v>1373</v>
      </c>
      <c r="D365" s="88" t="s">
        <v>9</v>
      </c>
      <c r="E365" s="71" t="s">
        <v>379</v>
      </c>
      <c r="F365" s="88" t="s">
        <v>514</v>
      </c>
      <c r="G365" s="69">
        <v>1</v>
      </c>
      <c r="H365" s="85"/>
      <c r="I365" s="85"/>
      <c r="J365" s="85"/>
      <c r="K365" s="85"/>
      <c r="L365" s="85">
        <v>17</v>
      </c>
      <c r="M365" s="85"/>
      <c r="N365" s="85"/>
      <c r="O365" s="67">
        <f t="shared" si="11"/>
        <v>17</v>
      </c>
    </row>
    <row r="366" spans="2:15" ht="18" thickBot="1" x14ac:dyDescent="0.4">
      <c r="B366" s="69">
        <v>80</v>
      </c>
      <c r="C366" s="88" t="s">
        <v>1117</v>
      </c>
      <c r="D366" s="88" t="s">
        <v>1115</v>
      </c>
      <c r="E366" s="71" t="s">
        <v>330</v>
      </c>
      <c r="F366" s="88" t="s">
        <v>38</v>
      </c>
      <c r="G366" s="69">
        <v>1</v>
      </c>
      <c r="H366" s="85"/>
      <c r="I366" s="85"/>
      <c r="J366" s="85"/>
      <c r="K366" s="85">
        <v>16</v>
      </c>
      <c r="L366" s="85"/>
      <c r="M366" s="85"/>
      <c r="N366" s="85"/>
      <c r="O366" s="67">
        <f t="shared" si="11"/>
        <v>16</v>
      </c>
    </row>
    <row r="367" spans="2:15" ht="18" thickBot="1" x14ac:dyDescent="0.4">
      <c r="B367" s="69">
        <v>81</v>
      </c>
      <c r="C367" s="88" t="s">
        <v>196</v>
      </c>
      <c r="D367" s="88" t="s">
        <v>197</v>
      </c>
      <c r="E367" s="71" t="s">
        <v>330</v>
      </c>
      <c r="F367" s="88" t="s">
        <v>93</v>
      </c>
      <c r="G367" s="69">
        <v>2</v>
      </c>
      <c r="H367" s="85">
        <v>15</v>
      </c>
      <c r="I367" s="85"/>
      <c r="J367" s="74"/>
      <c r="K367" s="85">
        <v>0</v>
      </c>
      <c r="L367" s="85"/>
      <c r="M367" s="85"/>
      <c r="N367" s="85"/>
      <c r="O367" s="67">
        <f t="shared" si="11"/>
        <v>15</v>
      </c>
    </row>
    <row r="368" spans="2:15" ht="18" thickBot="1" x14ac:dyDescent="0.4">
      <c r="B368" s="69">
        <v>82</v>
      </c>
      <c r="C368" s="88" t="s">
        <v>1109</v>
      </c>
      <c r="D368" s="88" t="s">
        <v>622</v>
      </c>
      <c r="E368" s="71" t="s">
        <v>330</v>
      </c>
      <c r="F368" s="88" t="s">
        <v>7</v>
      </c>
      <c r="G368" s="69">
        <v>1</v>
      </c>
      <c r="H368" s="85"/>
      <c r="I368" s="85"/>
      <c r="J368" s="85"/>
      <c r="K368" s="85">
        <v>9</v>
      </c>
      <c r="L368" s="85"/>
      <c r="M368" s="85"/>
      <c r="N368" s="85"/>
      <c r="O368" s="67">
        <f t="shared" si="11"/>
        <v>9</v>
      </c>
    </row>
    <row r="369" spans="2:15" ht="18" thickBot="1" x14ac:dyDescent="0.4">
      <c r="B369" s="69">
        <v>83</v>
      </c>
      <c r="C369" s="88" t="s">
        <v>1102</v>
      </c>
      <c r="D369" s="88" t="s">
        <v>60</v>
      </c>
      <c r="E369" s="71" t="s">
        <v>330</v>
      </c>
      <c r="F369" s="88" t="s">
        <v>63</v>
      </c>
      <c r="G369" s="69">
        <v>1</v>
      </c>
      <c r="H369" s="85"/>
      <c r="I369" s="85"/>
      <c r="J369" s="85"/>
      <c r="K369" s="85">
        <v>2</v>
      </c>
      <c r="L369" s="85"/>
      <c r="M369" s="85"/>
      <c r="N369" s="85"/>
      <c r="O369" s="67">
        <f t="shared" si="11"/>
        <v>2</v>
      </c>
    </row>
    <row r="370" spans="2:15" ht="18" thickBot="1" x14ac:dyDescent="0.4">
      <c r="B370" s="69">
        <v>84</v>
      </c>
      <c r="C370" s="88" t="s">
        <v>1101</v>
      </c>
      <c r="D370" s="88" t="s">
        <v>102</v>
      </c>
      <c r="E370" s="71" t="s">
        <v>330</v>
      </c>
      <c r="F370" s="88" t="s">
        <v>7</v>
      </c>
      <c r="G370" s="69">
        <v>1</v>
      </c>
      <c r="H370" s="85"/>
      <c r="I370" s="85"/>
      <c r="J370" s="85"/>
      <c r="K370" s="85">
        <v>1</v>
      </c>
      <c r="L370" s="85"/>
      <c r="M370" s="85"/>
      <c r="N370" s="85"/>
      <c r="O370" s="67">
        <f t="shared" si="11"/>
        <v>1</v>
      </c>
    </row>
    <row r="371" spans="2:15" ht="18" thickBot="1" x14ac:dyDescent="0.4">
      <c r="B371" s="69">
        <v>85</v>
      </c>
      <c r="C371" s="88" t="s">
        <v>634</v>
      </c>
      <c r="D371" s="88" t="s">
        <v>633</v>
      </c>
      <c r="E371" s="71" t="s">
        <v>330</v>
      </c>
      <c r="F371" s="88" t="s">
        <v>604</v>
      </c>
      <c r="G371" s="69">
        <v>1</v>
      </c>
      <c r="H371" s="85"/>
      <c r="I371" s="85"/>
      <c r="J371" s="85">
        <v>0</v>
      </c>
      <c r="K371" s="85"/>
      <c r="L371" s="85"/>
      <c r="M371" s="85"/>
      <c r="N371" s="85"/>
      <c r="O371" s="67">
        <f t="shared" si="11"/>
        <v>0</v>
      </c>
    </row>
    <row r="372" spans="2:15" ht="18" thickBot="1" x14ac:dyDescent="0.4">
      <c r="B372" s="69">
        <v>86</v>
      </c>
      <c r="C372" s="88" t="s">
        <v>617</v>
      </c>
      <c r="D372" s="88" t="s">
        <v>24</v>
      </c>
      <c r="E372" s="71" t="s">
        <v>330</v>
      </c>
      <c r="F372" s="88" t="s">
        <v>585</v>
      </c>
      <c r="G372" s="69">
        <v>1</v>
      </c>
      <c r="H372" s="85"/>
      <c r="I372" s="85"/>
      <c r="J372" s="85">
        <v>0</v>
      </c>
      <c r="K372" s="85"/>
      <c r="L372" s="85"/>
      <c r="M372" s="85"/>
      <c r="N372" s="85"/>
      <c r="O372" s="67">
        <f t="shared" si="11"/>
        <v>0</v>
      </c>
    </row>
    <row r="373" spans="2:15" ht="18" thickBot="1" x14ac:dyDescent="0.4">
      <c r="B373" s="69">
        <v>87</v>
      </c>
      <c r="C373" s="88" t="s">
        <v>612</v>
      </c>
      <c r="D373" s="88" t="s">
        <v>12</v>
      </c>
      <c r="E373" s="71" t="s">
        <v>330</v>
      </c>
      <c r="F373" s="88" t="s">
        <v>598</v>
      </c>
      <c r="G373" s="69">
        <v>1</v>
      </c>
      <c r="H373" s="85"/>
      <c r="I373" s="85"/>
      <c r="J373" s="85">
        <v>0</v>
      </c>
      <c r="K373" s="85"/>
      <c r="L373" s="85"/>
      <c r="M373" s="85"/>
      <c r="N373" s="85"/>
      <c r="O373" s="67">
        <f t="shared" si="11"/>
        <v>0</v>
      </c>
    </row>
    <row r="374" spans="2:15" ht="18" thickBot="1" x14ac:dyDescent="0.4">
      <c r="B374" s="69">
        <v>88</v>
      </c>
      <c r="C374" s="88" t="s">
        <v>601</v>
      </c>
      <c r="D374" s="88" t="s">
        <v>208</v>
      </c>
      <c r="E374" s="71" t="s">
        <v>330</v>
      </c>
      <c r="F374" s="88" t="s">
        <v>163</v>
      </c>
      <c r="G374" s="69">
        <v>1</v>
      </c>
      <c r="H374" s="85"/>
      <c r="I374" s="85"/>
      <c r="J374" s="85">
        <v>0</v>
      </c>
      <c r="K374" s="85"/>
      <c r="L374" s="85"/>
      <c r="M374" s="85"/>
      <c r="N374" s="85"/>
      <c r="O374" s="67">
        <f t="shared" si="11"/>
        <v>0</v>
      </c>
    </row>
    <row r="375" spans="2:15" ht="18" thickBot="1" x14ac:dyDescent="0.4">
      <c r="B375" s="69">
        <v>89</v>
      </c>
      <c r="C375" s="88" t="s">
        <v>590</v>
      </c>
      <c r="D375" s="88" t="s">
        <v>24</v>
      </c>
      <c r="E375" s="71" t="s">
        <v>330</v>
      </c>
      <c r="F375" s="88" t="s">
        <v>589</v>
      </c>
      <c r="G375" s="69">
        <v>2</v>
      </c>
      <c r="H375" s="85"/>
      <c r="I375" s="85"/>
      <c r="J375" s="85">
        <v>0</v>
      </c>
      <c r="K375" s="85">
        <v>0</v>
      </c>
      <c r="L375" s="85"/>
      <c r="M375" s="85"/>
      <c r="N375" s="85"/>
      <c r="O375" s="67">
        <f t="shared" si="11"/>
        <v>0</v>
      </c>
    </row>
    <row r="376" spans="2:15" ht="18" thickBot="1" x14ac:dyDescent="0.4">
      <c r="B376" s="69">
        <v>90</v>
      </c>
      <c r="C376" s="88" t="s">
        <v>1100</v>
      </c>
      <c r="D376" s="88" t="s">
        <v>5</v>
      </c>
      <c r="E376" s="71" t="s">
        <v>330</v>
      </c>
      <c r="F376" s="88" t="s">
        <v>133</v>
      </c>
      <c r="G376" s="69">
        <v>1</v>
      </c>
      <c r="H376" s="85"/>
      <c r="I376" s="85"/>
      <c r="J376" s="85"/>
      <c r="K376" s="85">
        <v>0</v>
      </c>
      <c r="L376" s="85"/>
      <c r="M376" s="85"/>
      <c r="N376" s="85"/>
      <c r="O376" s="67">
        <f t="shared" si="11"/>
        <v>0</v>
      </c>
    </row>
    <row r="377" spans="2:15" ht="18" thickBot="1" x14ac:dyDescent="0.4">
      <c r="B377" s="69">
        <v>91</v>
      </c>
      <c r="C377" s="88" t="s">
        <v>1099</v>
      </c>
      <c r="D377" s="88" t="s">
        <v>384</v>
      </c>
      <c r="E377" s="71" t="s">
        <v>330</v>
      </c>
      <c r="F377" s="88" t="s">
        <v>7</v>
      </c>
      <c r="G377" s="69">
        <v>1</v>
      </c>
      <c r="H377" s="85"/>
      <c r="I377" s="85"/>
      <c r="J377" s="85"/>
      <c r="K377" s="85">
        <v>0</v>
      </c>
      <c r="L377" s="85"/>
      <c r="M377" s="85"/>
      <c r="N377" s="85"/>
      <c r="O377" s="67">
        <f t="shared" si="11"/>
        <v>0</v>
      </c>
    </row>
    <row r="378" spans="2:15" ht="18" thickBot="1" x14ac:dyDescent="0.4">
      <c r="B378" s="69">
        <v>92</v>
      </c>
      <c r="C378" s="88" t="s">
        <v>235</v>
      </c>
      <c r="D378" s="88" t="s">
        <v>1098</v>
      </c>
      <c r="E378" s="71" t="s">
        <v>330</v>
      </c>
      <c r="F378" s="88" t="s">
        <v>7</v>
      </c>
      <c r="G378" s="69">
        <v>1</v>
      </c>
      <c r="H378" s="85"/>
      <c r="I378" s="85"/>
      <c r="J378" s="85"/>
      <c r="K378" s="85">
        <v>0</v>
      </c>
      <c r="L378" s="85"/>
      <c r="M378" s="85"/>
      <c r="N378" s="85"/>
      <c r="O378" s="67">
        <f t="shared" si="11"/>
        <v>0</v>
      </c>
    </row>
    <row r="379" spans="2:15" ht="18" thickBot="1" x14ac:dyDescent="0.4">
      <c r="B379" s="69">
        <v>93</v>
      </c>
      <c r="C379" s="88" t="s">
        <v>1095</v>
      </c>
      <c r="D379" s="88" t="s">
        <v>1094</v>
      </c>
      <c r="E379" s="71" t="s">
        <v>330</v>
      </c>
      <c r="F379" s="88" t="s">
        <v>924</v>
      </c>
      <c r="G379" s="69">
        <v>1</v>
      </c>
      <c r="H379" s="85"/>
      <c r="I379" s="85"/>
      <c r="J379" s="85"/>
      <c r="K379" s="85">
        <v>0</v>
      </c>
      <c r="L379" s="85"/>
      <c r="M379" s="85"/>
      <c r="N379" s="85"/>
      <c r="O379" s="67">
        <f t="shared" si="11"/>
        <v>0</v>
      </c>
    </row>
    <row r="380" spans="2:15" ht="18" thickBot="1" x14ac:dyDescent="0.4">
      <c r="B380" s="69">
        <v>94</v>
      </c>
      <c r="C380" s="88" t="s">
        <v>1092</v>
      </c>
      <c r="D380" s="88" t="s">
        <v>123</v>
      </c>
      <c r="E380" s="71" t="s">
        <v>330</v>
      </c>
      <c r="F380" s="88" t="s">
        <v>914</v>
      </c>
      <c r="G380" s="69">
        <v>1</v>
      </c>
      <c r="H380" s="85"/>
      <c r="I380" s="85"/>
      <c r="J380" s="85"/>
      <c r="K380" s="85">
        <v>0</v>
      </c>
      <c r="L380" s="85"/>
      <c r="M380" s="85"/>
      <c r="N380" s="85"/>
      <c r="O380" s="67">
        <f t="shared" si="11"/>
        <v>0</v>
      </c>
    </row>
    <row r="381" spans="2:15" ht="18" thickBot="1" x14ac:dyDescent="0.4">
      <c r="B381" s="69">
        <v>95</v>
      </c>
      <c r="C381" s="88" t="s">
        <v>1077</v>
      </c>
      <c r="D381" s="88" t="s">
        <v>9</v>
      </c>
      <c r="E381" s="71" t="s">
        <v>330</v>
      </c>
      <c r="F381" s="88" t="s">
        <v>47</v>
      </c>
      <c r="G381" s="69">
        <v>1</v>
      </c>
      <c r="H381" s="85"/>
      <c r="I381" s="85"/>
      <c r="J381" s="85"/>
      <c r="K381" s="85">
        <v>0</v>
      </c>
      <c r="L381" s="85"/>
      <c r="M381" s="85"/>
      <c r="N381" s="85"/>
      <c r="O381" s="67">
        <f t="shared" si="11"/>
        <v>0</v>
      </c>
    </row>
    <row r="382" spans="2:15" ht="18" thickBot="1" x14ac:dyDescent="0.4">
      <c r="B382" s="69">
        <v>96</v>
      </c>
      <c r="C382" s="88" t="s">
        <v>1072</v>
      </c>
      <c r="D382" s="88" t="s">
        <v>208</v>
      </c>
      <c r="E382" s="71" t="s">
        <v>330</v>
      </c>
      <c r="F382" s="88" t="s">
        <v>70</v>
      </c>
      <c r="G382" s="69">
        <v>1</v>
      </c>
      <c r="H382" s="85"/>
      <c r="I382" s="85"/>
      <c r="J382" s="85"/>
      <c r="K382" s="85">
        <v>0</v>
      </c>
      <c r="L382" s="85"/>
      <c r="M382" s="85"/>
      <c r="N382" s="85"/>
      <c r="O382" s="67">
        <f t="shared" si="11"/>
        <v>0</v>
      </c>
    </row>
    <row r="383" spans="2:15" ht="18" thickBot="1" x14ac:dyDescent="0.4">
      <c r="B383" s="69">
        <v>97</v>
      </c>
      <c r="C383" s="88" t="s">
        <v>1353</v>
      </c>
      <c r="D383" s="88" t="s">
        <v>916</v>
      </c>
      <c r="E383" s="71" t="s">
        <v>379</v>
      </c>
      <c r="F383" s="88" t="s">
        <v>1352</v>
      </c>
      <c r="G383" s="69">
        <v>1</v>
      </c>
      <c r="H383" s="85"/>
      <c r="I383" s="85"/>
      <c r="J383" s="85"/>
      <c r="K383" s="85"/>
      <c r="L383" s="85">
        <v>0</v>
      </c>
      <c r="M383" s="85"/>
      <c r="N383" s="85"/>
      <c r="O383" s="67">
        <f t="shared" ref="O383" si="12">SUM(H383:N383)</f>
        <v>0</v>
      </c>
    </row>
    <row r="384" spans="2:15" ht="17.399999999999999" x14ac:dyDescent="0.35">
      <c r="B384" s="82"/>
      <c r="C384" s="83"/>
      <c r="D384" s="83"/>
      <c r="E384" s="84"/>
      <c r="F384" s="83"/>
      <c r="G384" s="82"/>
      <c r="H384" s="94"/>
      <c r="I384" s="94"/>
      <c r="J384" s="94"/>
      <c r="K384" s="94"/>
      <c r="L384" s="94"/>
      <c r="M384" s="94"/>
      <c r="N384" s="94"/>
      <c r="O384" s="80"/>
    </row>
    <row r="385" spans="2:15" ht="18" thickBot="1" x14ac:dyDescent="0.4">
      <c r="B385" s="77" t="s">
        <v>321</v>
      </c>
      <c r="C385" s="77" t="s">
        <v>313</v>
      </c>
      <c r="D385" s="77" t="s">
        <v>314</v>
      </c>
      <c r="E385" s="77" t="s">
        <v>322</v>
      </c>
      <c r="F385" s="77" t="s">
        <v>296</v>
      </c>
      <c r="G385" s="87"/>
      <c r="H385" s="232" t="s">
        <v>323</v>
      </c>
      <c r="I385" s="232"/>
      <c r="J385" s="232"/>
      <c r="K385" s="232"/>
      <c r="L385" s="232"/>
      <c r="M385" s="232"/>
      <c r="N385" s="232"/>
      <c r="O385" s="232"/>
    </row>
    <row r="386" spans="2:15" ht="18" thickBot="1" x14ac:dyDescent="0.4">
      <c r="B386" s="69">
        <v>1</v>
      </c>
      <c r="C386" s="76" t="s">
        <v>29</v>
      </c>
      <c r="D386" s="76" t="s">
        <v>30</v>
      </c>
      <c r="E386" s="71" t="s">
        <v>331</v>
      </c>
      <c r="F386" s="70" t="s">
        <v>32</v>
      </c>
      <c r="G386" s="69">
        <v>5</v>
      </c>
      <c r="H386" s="68">
        <v>91</v>
      </c>
      <c r="I386" s="68">
        <v>92</v>
      </c>
      <c r="J386" s="68">
        <v>88</v>
      </c>
      <c r="K386" s="68">
        <v>101</v>
      </c>
      <c r="L386" s="68">
        <v>78</v>
      </c>
      <c r="M386" s="68"/>
      <c r="N386" s="68"/>
      <c r="O386" s="67">
        <f t="shared" ref="O386:O417" si="13">SUM(H386:N386)</f>
        <v>450</v>
      </c>
    </row>
    <row r="387" spans="2:15" ht="18" thickBot="1" x14ac:dyDescent="0.4">
      <c r="B387" s="69">
        <v>2</v>
      </c>
      <c r="C387" s="76" t="s">
        <v>43</v>
      </c>
      <c r="D387" s="76" t="s">
        <v>26</v>
      </c>
      <c r="E387" s="71" t="s">
        <v>331</v>
      </c>
      <c r="F387" s="70" t="s">
        <v>44</v>
      </c>
      <c r="G387" s="69">
        <v>5</v>
      </c>
      <c r="H387" s="68">
        <v>87</v>
      </c>
      <c r="I387" s="68">
        <v>79</v>
      </c>
      <c r="J387" s="68">
        <v>78</v>
      </c>
      <c r="K387" s="68">
        <v>83</v>
      </c>
      <c r="L387" s="68">
        <v>64</v>
      </c>
      <c r="M387" s="68"/>
      <c r="N387" s="68"/>
      <c r="O387" s="67">
        <f t="shared" si="13"/>
        <v>391</v>
      </c>
    </row>
    <row r="388" spans="2:15" ht="18" thickBot="1" x14ac:dyDescent="0.4">
      <c r="B388" s="69">
        <v>3</v>
      </c>
      <c r="C388" s="76" t="s">
        <v>80</v>
      </c>
      <c r="D388" s="76" t="s">
        <v>81</v>
      </c>
      <c r="E388" s="71" t="s">
        <v>331</v>
      </c>
      <c r="F388" s="70" t="s">
        <v>82</v>
      </c>
      <c r="G388" s="69">
        <v>4</v>
      </c>
      <c r="H388" s="68">
        <v>71</v>
      </c>
      <c r="I388" s="69">
        <v>53</v>
      </c>
      <c r="J388" s="68"/>
      <c r="K388" s="68">
        <v>54</v>
      </c>
      <c r="L388" s="68">
        <v>34</v>
      </c>
      <c r="M388" s="68"/>
      <c r="N388" s="68"/>
      <c r="O388" s="67">
        <f t="shared" si="13"/>
        <v>212</v>
      </c>
    </row>
    <row r="389" spans="2:15" ht="18" thickBot="1" x14ac:dyDescent="0.4">
      <c r="B389" s="69">
        <v>4</v>
      </c>
      <c r="C389" s="70" t="s">
        <v>1184</v>
      </c>
      <c r="D389" s="70" t="s">
        <v>60</v>
      </c>
      <c r="E389" s="71" t="s">
        <v>331</v>
      </c>
      <c r="F389" s="70" t="s">
        <v>714</v>
      </c>
      <c r="G389" s="69">
        <v>2</v>
      </c>
      <c r="H389" s="68"/>
      <c r="I389" s="91"/>
      <c r="J389" s="68"/>
      <c r="K389" s="68">
        <v>93</v>
      </c>
      <c r="L389" s="68">
        <v>86</v>
      </c>
      <c r="M389" s="68"/>
      <c r="N389" s="68"/>
      <c r="O389" s="67">
        <f t="shared" si="13"/>
        <v>179</v>
      </c>
    </row>
    <row r="390" spans="2:15" ht="18" thickBot="1" x14ac:dyDescent="0.4">
      <c r="B390" s="69">
        <v>5</v>
      </c>
      <c r="C390" s="75" t="s">
        <v>33</v>
      </c>
      <c r="D390" s="75" t="s">
        <v>34</v>
      </c>
      <c r="E390" s="71" t="s">
        <v>331</v>
      </c>
      <c r="F390" s="70" t="s">
        <v>35</v>
      </c>
      <c r="G390" s="69">
        <v>3</v>
      </c>
      <c r="H390" s="68">
        <v>90</v>
      </c>
      <c r="I390" s="180">
        <v>20</v>
      </c>
      <c r="J390" s="68">
        <v>64</v>
      </c>
      <c r="K390" s="68"/>
      <c r="L390" s="68"/>
      <c r="M390" s="68"/>
      <c r="N390" s="68"/>
      <c r="O390" s="67">
        <f t="shared" si="13"/>
        <v>174</v>
      </c>
    </row>
    <row r="391" spans="2:15" ht="18" thickBot="1" x14ac:dyDescent="0.4">
      <c r="B391" s="69">
        <v>6</v>
      </c>
      <c r="C391" s="70" t="s">
        <v>59</v>
      </c>
      <c r="D391" s="70" t="s">
        <v>60</v>
      </c>
      <c r="E391" s="71" t="s">
        <v>331</v>
      </c>
      <c r="F391" s="70" t="s">
        <v>61</v>
      </c>
      <c r="G391" s="69">
        <v>2</v>
      </c>
      <c r="H391" s="68">
        <v>80</v>
      </c>
      <c r="I391" s="85"/>
      <c r="J391" s="68"/>
      <c r="K391" s="68">
        <v>71</v>
      </c>
      <c r="L391" s="68"/>
      <c r="M391" s="68"/>
      <c r="N391" s="68"/>
      <c r="O391" s="67">
        <f t="shared" si="13"/>
        <v>151</v>
      </c>
    </row>
    <row r="392" spans="2:15" ht="18" thickBot="1" x14ac:dyDescent="0.4">
      <c r="B392" s="69">
        <v>7</v>
      </c>
      <c r="C392" s="70" t="s">
        <v>434</v>
      </c>
      <c r="D392" s="70" t="s">
        <v>435</v>
      </c>
      <c r="E392" s="71" t="s">
        <v>331</v>
      </c>
      <c r="F392" s="70" t="s">
        <v>436</v>
      </c>
      <c r="G392" s="69">
        <v>2</v>
      </c>
      <c r="H392" s="91"/>
      <c r="I392" s="69">
        <v>63</v>
      </c>
      <c r="J392" s="68"/>
      <c r="K392" s="68">
        <v>71</v>
      </c>
      <c r="L392" s="68"/>
      <c r="M392" s="68"/>
      <c r="N392" s="68"/>
      <c r="O392" s="67">
        <f t="shared" si="13"/>
        <v>134</v>
      </c>
    </row>
    <row r="393" spans="2:15" ht="18" thickBot="1" x14ac:dyDescent="0.4">
      <c r="B393" s="69">
        <v>8</v>
      </c>
      <c r="C393" s="70" t="s">
        <v>118</v>
      </c>
      <c r="D393" s="70" t="s">
        <v>119</v>
      </c>
      <c r="E393" s="71" t="s">
        <v>331</v>
      </c>
      <c r="F393" s="70" t="s">
        <v>120</v>
      </c>
      <c r="G393" s="69">
        <v>2</v>
      </c>
      <c r="H393" s="68">
        <v>52</v>
      </c>
      <c r="I393" s="85"/>
      <c r="J393" s="68"/>
      <c r="K393" s="68">
        <v>66</v>
      </c>
      <c r="L393" s="68"/>
      <c r="M393" s="68"/>
      <c r="N393" s="68"/>
      <c r="O393" s="67">
        <f t="shared" si="13"/>
        <v>118</v>
      </c>
    </row>
    <row r="394" spans="2:15" ht="18" thickBot="1" x14ac:dyDescent="0.4">
      <c r="B394" s="69">
        <v>9</v>
      </c>
      <c r="C394" s="70" t="s">
        <v>134</v>
      </c>
      <c r="D394" s="70" t="s">
        <v>135</v>
      </c>
      <c r="E394" s="71" t="s">
        <v>331</v>
      </c>
      <c r="F394" s="70" t="s">
        <v>120</v>
      </c>
      <c r="G394" s="69">
        <v>2</v>
      </c>
      <c r="H394" s="68">
        <v>45</v>
      </c>
      <c r="I394" s="85"/>
      <c r="J394" s="68"/>
      <c r="K394" s="68">
        <v>68</v>
      </c>
      <c r="L394" s="68"/>
      <c r="M394" s="68"/>
      <c r="N394" s="68"/>
      <c r="O394" s="67">
        <f t="shared" si="13"/>
        <v>113</v>
      </c>
    </row>
    <row r="395" spans="2:15" ht="18" thickBot="1" x14ac:dyDescent="0.4">
      <c r="B395" s="69">
        <v>10</v>
      </c>
      <c r="C395" s="70" t="s">
        <v>995</v>
      </c>
      <c r="D395" s="70" t="s">
        <v>208</v>
      </c>
      <c r="E395" s="71" t="s">
        <v>331</v>
      </c>
      <c r="F395" s="70" t="s">
        <v>994</v>
      </c>
      <c r="G395" s="69">
        <v>1</v>
      </c>
      <c r="H395" s="69"/>
      <c r="I395" s="91"/>
      <c r="J395" s="68"/>
      <c r="K395" s="68">
        <v>113</v>
      </c>
      <c r="L395" s="68"/>
      <c r="M395" s="68"/>
      <c r="N395" s="68"/>
      <c r="O395" s="67">
        <f t="shared" si="13"/>
        <v>113</v>
      </c>
    </row>
    <row r="396" spans="2:15" ht="18" thickBot="1" x14ac:dyDescent="0.4">
      <c r="B396" s="69">
        <v>11</v>
      </c>
      <c r="C396" s="70" t="s">
        <v>89</v>
      </c>
      <c r="D396" s="70" t="s">
        <v>90</v>
      </c>
      <c r="E396" s="71" t="s">
        <v>331</v>
      </c>
      <c r="F396" s="70" t="s">
        <v>42</v>
      </c>
      <c r="G396" s="69">
        <v>2</v>
      </c>
      <c r="H396" s="69">
        <v>67</v>
      </c>
      <c r="I396" s="68">
        <v>42</v>
      </c>
      <c r="J396" s="68"/>
      <c r="K396" s="68"/>
      <c r="L396" s="68"/>
      <c r="M396" s="68"/>
      <c r="N396" s="68"/>
      <c r="O396" s="67">
        <f t="shared" si="13"/>
        <v>109</v>
      </c>
    </row>
    <row r="397" spans="2:15" ht="18" thickBot="1" x14ac:dyDescent="0.4">
      <c r="B397" s="69">
        <v>12</v>
      </c>
      <c r="C397" s="70" t="s">
        <v>985</v>
      </c>
      <c r="D397" s="70" t="s">
        <v>26</v>
      </c>
      <c r="E397" s="71" t="s">
        <v>331</v>
      </c>
      <c r="F397" s="70" t="s">
        <v>75</v>
      </c>
      <c r="G397" s="69">
        <v>1</v>
      </c>
      <c r="H397" s="68"/>
      <c r="I397" s="85"/>
      <c r="J397" s="68"/>
      <c r="K397" s="68">
        <v>102</v>
      </c>
      <c r="L397" s="68"/>
      <c r="M397" s="68"/>
      <c r="N397" s="68"/>
      <c r="O397" s="67">
        <f t="shared" si="13"/>
        <v>102</v>
      </c>
    </row>
    <row r="398" spans="2:15" ht="18" thickBot="1" x14ac:dyDescent="0.4">
      <c r="B398" s="69">
        <v>13</v>
      </c>
      <c r="C398" s="70" t="s">
        <v>145</v>
      </c>
      <c r="D398" s="70" t="s">
        <v>146</v>
      </c>
      <c r="E398" s="71" t="s">
        <v>331</v>
      </c>
      <c r="F398" s="70" t="s">
        <v>147</v>
      </c>
      <c r="G398" s="69">
        <v>2</v>
      </c>
      <c r="H398" s="68">
        <v>40</v>
      </c>
      <c r="I398" s="85"/>
      <c r="J398" s="68"/>
      <c r="K398" s="68">
        <v>52</v>
      </c>
      <c r="L398" s="68"/>
      <c r="M398" s="68"/>
      <c r="N398" s="68"/>
      <c r="O398" s="67">
        <f t="shared" si="13"/>
        <v>92</v>
      </c>
    </row>
    <row r="399" spans="2:15" ht="18" thickBot="1" x14ac:dyDescent="0.4">
      <c r="B399" s="69">
        <v>14</v>
      </c>
      <c r="C399" s="70" t="s">
        <v>1437</v>
      </c>
      <c r="D399" s="70" t="s">
        <v>15</v>
      </c>
      <c r="E399" s="71" t="s">
        <v>382</v>
      </c>
      <c r="F399" s="70" t="s">
        <v>430</v>
      </c>
      <c r="G399" s="69">
        <v>1</v>
      </c>
      <c r="H399" s="68"/>
      <c r="I399" s="85"/>
      <c r="J399" s="68"/>
      <c r="K399" s="68"/>
      <c r="L399" s="68">
        <v>90</v>
      </c>
      <c r="M399" s="68"/>
      <c r="N399" s="68"/>
      <c r="O399" s="67">
        <f t="shared" si="13"/>
        <v>90</v>
      </c>
    </row>
    <row r="400" spans="2:15" ht="18" thickBot="1" x14ac:dyDescent="0.4">
      <c r="B400" s="69">
        <v>15</v>
      </c>
      <c r="C400" s="70" t="s">
        <v>64</v>
      </c>
      <c r="D400" s="70" t="s">
        <v>65</v>
      </c>
      <c r="E400" s="71" t="s">
        <v>331</v>
      </c>
      <c r="F400" s="70" t="s">
        <v>44</v>
      </c>
      <c r="G400" s="69">
        <v>1</v>
      </c>
      <c r="H400" s="68">
        <v>78</v>
      </c>
      <c r="I400" s="85"/>
      <c r="J400" s="68"/>
      <c r="K400" s="68"/>
      <c r="L400" s="68"/>
      <c r="M400" s="68"/>
      <c r="N400" s="68"/>
      <c r="O400" s="67">
        <f t="shared" si="13"/>
        <v>78</v>
      </c>
    </row>
    <row r="401" spans="2:15" ht="18" thickBot="1" x14ac:dyDescent="0.4">
      <c r="B401" s="69">
        <v>16</v>
      </c>
      <c r="C401" s="70" t="s">
        <v>972</v>
      </c>
      <c r="D401" s="70" t="s">
        <v>102</v>
      </c>
      <c r="E401" s="71" t="s">
        <v>331</v>
      </c>
      <c r="F401" s="70" t="s">
        <v>7</v>
      </c>
      <c r="G401" s="69">
        <v>1</v>
      </c>
      <c r="H401" s="68"/>
      <c r="I401" s="85"/>
      <c r="J401" s="68"/>
      <c r="K401" s="68">
        <v>78</v>
      </c>
      <c r="L401" s="68"/>
      <c r="M401" s="68"/>
      <c r="N401" s="68"/>
      <c r="O401" s="67">
        <f t="shared" si="13"/>
        <v>78</v>
      </c>
    </row>
    <row r="402" spans="2:15" ht="18" thickBot="1" x14ac:dyDescent="0.4">
      <c r="B402" s="69">
        <v>17</v>
      </c>
      <c r="C402" s="70" t="s">
        <v>741</v>
      </c>
      <c r="D402" s="70" t="s">
        <v>740</v>
      </c>
      <c r="E402" s="71" t="s">
        <v>331</v>
      </c>
      <c r="F402" s="70" t="s">
        <v>604</v>
      </c>
      <c r="G402" s="69">
        <v>1</v>
      </c>
      <c r="H402" s="68"/>
      <c r="I402" s="85"/>
      <c r="J402" s="68">
        <v>76</v>
      </c>
      <c r="K402" s="68"/>
      <c r="L402" s="68"/>
      <c r="M402" s="68"/>
      <c r="N402" s="68"/>
      <c r="O402" s="67">
        <f t="shared" si="13"/>
        <v>76</v>
      </c>
    </row>
    <row r="403" spans="2:15" ht="18" thickBot="1" x14ac:dyDescent="0.4">
      <c r="B403" s="69">
        <v>18</v>
      </c>
      <c r="C403" s="70" t="s">
        <v>967</v>
      </c>
      <c r="D403" s="70" t="s">
        <v>626</v>
      </c>
      <c r="E403" s="71" t="s">
        <v>331</v>
      </c>
      <c r="F403" s="70" t="s">
        <v>7</v>
      </c>
      <c r="G403" s="69">
        <v>1</v>
      </c>
      <c r="H403" s="69"/>
      <c r="I403" s="91"/>
      <c r="J403" s="68"/>
      <c r="K403" s="68">
        <v>75</v>
      </c>
      <c r="L403" s="68"/>
      <c r="M403" s="68"/>
      <c r="N403" s="68"/>
      <c r="O403" s="67">
        <f t="shared" si="13"/>
        <v>75</v>
      </c>
    </row>
    <row r="404" spans="2:15" ht="18" thickBot="1" x14ac:dyDescent="0.4">
      <c r="B404" s="69">
        <v>19</v>
      </c>
      <c r="C404" s="70" t="s">
        <v>1166</v>
      </c>
      <c r="D404" s="70" t="s">
        <v>60</v>
      </c>
      <c r="E404" s="71" t="s">
        <v>331</v>
      </c>
      <c r="F404" s="70" t="s">
        <v>777</v>
      </c>
      <c r="G404" s="69">
        <v>1</v>
      </c>
      <c r="H404" s="68"/>
      <c r="I404" s="85"/>
      <c r="J404" s="68"/>
      <c r="K404" s="68">
        <v>74</v>
      </c>
      <c r="L404" s="68"/>
      <c r="M404" s="68"/>
      <c r="N404" s="68"/>
      <c r="O404" s="67">
        <f t="shared" si="13"/>
        <v>74</v>
      </c>
    </row>
    <row r="405" spans="2:15" ht="18" thickBot="1" x14ac:dyDescent="0.4">
      <c r="B405" s="69">
        <v>20</v>
      </c>
      <c r="C405" s="70" t="s">
        <v>687</v>
      </c>
      <c r="D405" s="70" t="s">
        <v>686</v>
      </c>
      <c r="E405" s="71" t="s">
        <v>331</v>
      </c>
      <c r="F405" s="70" t="s">
        <v>44</v>
      </c>
      <c r="G405" s="69">
        <v>3</v>
      </c>
      <c r="H405" s="68"/>
      <c r="I405" s="85"/>
      <c r="J405" s="68">
        <v>29</v>
      </c>
      <c r="K405" s="68">
        <v>44</v>
      </c>
      <c r="L405" s="68">
        <v>0</v>
      </c>
      <c r="M405" s="68"/>
      <c r="N405" s="68"/>
      <c r="O405" s="67">
        <f t="shared" si="13"/>
        <v>73</v>
      </c>
    </row>
    <row r="406" spans="2:15" ht="18" thickBot="1" x14ac:dyDescent="0.4">
      <c r="B406" s="69">
        <v>21</v>
      </c>
      <c r="C406" s="70" t="s">
        <v>1165</v>
      </c>
      <c r="D406" s="70" t="s">
        <v>65</v>
      </c>
      <c r="E406" s="71" t="s">
        <v>331</v>
      </c>
      <c r="F406" s="70" t="s">
        <v>7</v>
      </c>
      <c r="G406" s="69">
        <v>1</v>
      </c>
      <c r="H406" s="69"/>
      <c r="I406" s="91"/>
      <c r="J406" s="68"/>
      <c r="K406" s="68">
        <v>72</v>
      </c>
      <c r="L406" s="68"/>
      <c r="M406" s="68"/>
      <c r="N406" s="68"/>
      <c r="O406" s="67">
        <f t="shared" si="13"/>
        <v>72</v>
      </c>
    </row>
    <row r="407" spans="2:15" ht="18" thickBot="1" x14ac:dyDescent="0.4">
      <c r="B407" s="69">
        <v>22</v>
      </c>
      <c r="C407" s="70" t="s">
        <v>1163</v>
      </c>
      <c r="D407" s="70" t="s">
        <v>1162</v>
      </c>
      <c r="E407" s="71" t="s">
        <v>331</v>
      </c>
      <c r="F407" s="70" t="s">
        <v>13</v>
      </c>
      <c r="G407" s="69">
        <v>1</v>
      </c>
      <c r="H407" s="69"/>
      <c r="I407" s="91"/>
      <c r="J407" s="68"/>
      <c r="K407" s="68">
        <v>68</v>
      </c>
      <c r="L407" s="68"/>
      <c r="M407" s="68"/>
      <c r="N407" s="68"/>
      <c r="O407" s="67">
        <f t="shared" si="13"/>
        <v>68</v>
      </c>
    </row>
    <row r="408" spans="2:15" ht="18" thickBot="1" x14ac:dyDescent="0.4">
      <c r="B408" s="69">
        <v>23</v>
      </c>
      <c r="C408" s="70" t="s">
        <v>727</v>
      </c>
      <c r="D408" s="70" t="s">
        <v>54</v>
      </c>
      <c r="E408" s="71" t="s">
        <v>331</v>
      </c>
      <c r="F408" s="70" t="s">
        <v>32</v>
      </c>
      <c r="G408" s="69">
        <v>1</v>
      </c>
      <c r="H408" s="68"/>
      <c r="I408" s="85"/>
      <c r="J408" s="68">
        <v>63</v>
      </c>
      <c r="K408" s="68"/>
      <c r="L408" s="68"/>
      <c r="M408" s="68"/>
      <c r="N408" s="68"/>
      <c r="O408" s="67">
        <f t="shared" si="13"/>
        <v>63</v>
      </c>
    </row>
    <row r="409" spans="2:15" ht="18" thickBot="1" x14ac:dyDescent="0.4">
      <c r="B409" s="69">
        <v>24</v>
      </c>
      <c r="C409" s="70" t="s">
        <v>463</v>
      </c>
      <c r="D409" s="70" t="s">
        <v>171</v>
      </c>
      <c r="E409" s="71" t="s">
        <v>331</v>
      </c>
      <c r="F409" s="70" t="s">
        <v>464</v>
      </c>
      <c r="G409" s="69">
        <v>2</v>
      </c>
      <c r="H409" s="85"/>
      <c r="I409" s="68">
        <v>48</v>
      </c>
      <c r="J409" s="68">
        <v>12</v>
      </c>
      <c r="K409" s="68"/>
      <c r="L409" s="68"/>
      <c r="M409" s="68"/>
      <c r="N409" s="68"/>
      <c r="O409" s="67">
        <f t="shared" si="13"/>
        <v>60</v>
      </c>
    </row>
    <row r="410" spans="2:15" ht="18" thickBot="1" x14ac:dyDescent="0.4">
      <c r="B410" s="69">
        <v>25</v>
      </c>
      <c r="C410" s="70" t="s">
        <v>1149</v>
      </c>
      <c r="D410" s="70" t="s">
        <v>1148</v>
      </c>
      <c r="E410" s="71" t="s">
        <v>331</v>
      </c>
      <c r="F410" s="70" t="s">
        <v>7</v>
      </c>
      <c r="G410" s="69">
        <v>1</v>
      </c>
      <c r="H410" s="68"/>
      <c r="I410" s="91"/>
      <c r="J410" s="68"/>
      <c r="K410" s="68">
        <v>55</v>
      </c>
      <c r="L410" s="68"/>
      <c r="M410" s="68"/>
      <c r="N410" s="68"/>
      <c r="O410" s="67">
        <f t="shared" si="13"/>
        <v>55</v>
      </c>
    </row>
    <row r="411" spans="2:15" ht="18" thickBot="1" x14ac:dyDescent="0.4">
      <c r="B411" s="69">
        <v>26</v>
      </c>
      <c r="C411" s="70" t="s">
        <v>1412</v>
      </c>
      <c r="D411" s="70" t="s">
        <v>54</v>
      </c>
      <c r="E411" s="71" t="s">
        <v>382</v>
      </c>
      <c r="F411" s="70" t="s">
        <v>1411</v>
      </c>
      <c r="G411" s="69">
        <v>1</v>
      </c>
      <c r="H411" s="68"/>
      <c r="I411" s="85"/>
      <c r="J411" s="68"/>
      <c r="K411" s="68"/>
      <c r="L411" s="68">
        <v>53</v>
      </c>
      <c r="M411" s="68"/>
      <c r="N411" s="68"/>
      <c r="O411" s="67">
        <f t="shared" si="13"/>
        <v>53</v>
      </c>
    </row>
    <row r="412" spans="2:15" ht="18" thickBot="1" x14ac:dyDescent="0.4">
      <c r="B412" s="69">
        <v>27</v>
      </c>
      <c r="C412" s="70" t="s">
        <v>711</v>
      </c>
      <c r="D412" s="70" t="s">
        <v>176</v>
      </c>
      <c r="E412" s="71" t="s">
        <v>331</v>
      </c>
      <c r="F412" s="70" t="s">
        <v>75</v>
      </c>
      <c r="G412" s="69">
        <v>1</v>
      </c>
      <c r="H412" s="68"/>
      <c r="I412" s="85"/>
      <c r="J412" s="68">
        <v>51</v>
      </c>
      <c r="K412" s="68"/>
      <c r="L412" s="68"/>
      <c r="M412" s="68"/>
      <c r="N412" s="68"/>
      <c r="O412" s="67">
        <f t="shared" si="13"/>
        <v>51</v>
      </c>
    </row>
    <row r="413" spans="2:15" ht="18" thickBot="1" x14ac:dyDescent="0.4">
      <c r="B413" s="69">
        <v>28</v>
      </c>
      <c r="C413" s="70" t="s">
        <v>1039</v>
      </c>
      <c r="D413" s="70" t="s">
        <v>9</v>
      </c>
      <c r="E413" s="71" t="s">
        <v>331</v>
      </c>
      <c r="F413" s="70" t="s">
        <v>1144</v>
      </c>
      <c r="G413" s="69">
        <v>1</v>
      </c>
      <c r="H413" s="68"/>
      <c r="I413" s="85"/>
      <c r="J413" s="68"/>
      <c r="K413" s="68">
        <v>50</v>
      </c>
      <c r="L413" s="68"/>
      <c r="M413" s="68"/>
      <c r="N413" s="68"/>
      <c r="O413" s="67">
        <f t="shared" si="13"/>
        <v>50</v>
      </c>
    </row>
    <row r="414" spans="2:15" ht="18" thickBot="1" x14ac:dyDescent="0.4">
      <c r="B414" s="69">
        <v>29</v>
      </c>
      <c r="C414" s="70" t="s">
        <v>709</v>
      </c>
      <c r="D414" s="70" t="s">
        <v>15</v>
      </c>
      <c r="E414" s="71" t="s">
        <v>331</v>
      </c>
      <c r="F414" s="70" t="s">
        <v>598</v>
      </c>
      <c r="G414" s="69">
        <v>1</v>
      </c>
      <c r="H414" s="69"/>
      <c r="I414" s="91"/>
      <c r="J414" s="68">
        <v>49</v>
      </c>
      <c r="K414" s="68"/>
      <c r="L414" s="68"/>
      <c r="M414" s="68"/>
      <c r="N414" s="68"/>
      <c r="O414" s="67">
        <f t="shared" si="13"/>
        <v>49</v>
      </c>
    </row>
    <row r="415" spans="2:15" ht="18" thickBot="1" x14ac:dyDescent="0.4">
      <c r="B415" s="69">
        <v>30</v>
      </c>
      <c r="C415" s="70" t="s">
        <v>708</v>
      </c>
      <c r="D415" s="70" t="s">
        <v>176</v>
      </c>
      <c r="E415" s="71" t="s">
        <v>331</v>
      </c>
      <c r="F415" s="70" t="s">
        <v>75</v>
      </c>
      <c r="G415" s="69">
        <v>1</v>
      </c>
      <c r="H415" s="68"/>
      <c r="I415" s="85"/>
      <c r="J415" s="68">
        <v>48</v>
      </c>
      <c r="K415" s="68"/>
      <c r="L415" s="68"/>
      <c r="M415" s="68"/>
      <c r="N415" s="68"/>
      <c r="O415" s="67">
        <f t="shared" si="13"/>
        <v>48</v>
      </c>
    </row>
    <row r="416" spans="2:15" ht="18" thickBot="1" x14ac:dyDescent="0.4">
      <c r="B416" s="69">
        <v>31</v>
      </c>
      <c r="C416" s="70" t="s">
        <v>128</v>
      </c>
      <c r="D416" s="70" t="s">
        <v>129</v>
      </c>
      <c r="E416" s="71" t="s">
        <v>331</v>
      </c>
      <c r="F416" s="70" t="s">
        <v>130</v>
      </c>
      <c r="G416" s="69">
        <v>1</v>
      </c>
      <c r="H416" s="69">
        <v>47</v>
      </c>
      <c r="I416" s="91"/>
      <c r="J416" s="68"/>
      <c r="K416" s="68"/>
      <c r="L416" s="68"/>
      <c r="M416" s="68"/>
      <c r="N416" s="68"/>
      <c r="O416" s="67">
        <f t="shared" si="13"/>
        <v>47</v>
      </c>
    </row>
    <row r="417" spans="2:15" ht="18" thickBot="1" x14ac:dyDescent="0.4">
      <c r="B417" s="69">
        <v>32</v>
      </c>
      <c r="C417" s="70" t="s">
        <v>936</v>
      </c>
      <c r="D417" s="70" t="s">
        <v>9</v>
      </c>
      <c r="E417" s="71" t="s">
        <v>331</v>
      </c>
      <c r="F417" s="70" t="s">
        <v>935</v>
      </c>
      <c r="G417" s="69">
        <v>1</v>
      </c>
      <c r="H417" s="68"/>
      <c r="I417" s="85"/>
      <c r="J417" s="68"/>
      <c r="K417" s="68">
        <v>46</v>
      </c>
      <c r="L417" s="68"/>
      <c r="M417" s="68"/>
      <c r="N417" s="68"/>
      <c r="O417" s="67">
        <f t="shared" si="13"/>
        <v>46</v>
      </c>
    </row>
    <row r="418" spans="2:15" ht="18" thickBot="1" x14ac:dyDescent="0.4">
      <c r="B418" s="69">
        <v>33</v>
      </c>
      <c r="C418" s="70" t="s">
        <v>469</v>
      </c>
      <c r="D418" s="70" t="s">
        <v>470</v>
      </c>
      <c r="E418" s="71" t="s">
        <v>331</v>
      </c>
      <c r="F418" s="70" t="s">
        <v>471</v>
      </c>
      <c r="G418" s="69">
        <v>1</v>
      </c>
      <c r="H418" s="91"/>
      <c r="I418" s="69">
        <v>45</v>
      </c>
      <c r="J418" s="68"/>
      <c r="K418" s="68"/>
      <c r="L418" s="68"/>
      <c r="M418" s="68"/>
      <c r="N418" s="68"/>
      <c r="O418" s="67">
        <f t="shared" ref="O418:O449" si="14">SUM(H418:N418)</f>
        <v>45</v>
      </c>
    </row>
    <row r="419" spans="2:15" ht="18" thickBot="1" x14ac:dyDescent="0.4">
      <c r="B419" s="69">
        <v>34</v>
      </c>
      <c r="C419" s="70" t="s">
        <v>669</v>
      </c>
      <c r="D419" s="70" t="s">
        <v>171</v>
      </c>
      <c r="E419" s="71" t="s">
        <v>331</v>
      </c>
      <c r="F419" s="70" t="s">
        <v>276</v>
      </c>
      <c r="G419" s="69">
        <v>1</v>
      </c>
      <c r="H419" s="68"/>
      <c r="I419" s="85"/>
      <c r="J419" s="68"/>
      <c r="K419" s="68">
        <v>44</v>
      </c>
      <c r="L419" s="68"/>
      <c r="M419" s="68"/>
      <c r="N419" s="68"/>
      <c r="O419" s="67">
        <f t="shared" si="14"/>
        <v>44</v>
      </c>
    </row>
    <row r="420" spans="2:15" ht="18" thickBot="1" x14ac:dyDescent="0.4">
      <c r="B420" s="69">
        <v>35</v>
      </c>
      <c r="C420" s="70" t="s">
        <v>143</v>
      </c>
      <c r="D420" s="70" t="s">
        <v>144</v>
      </c>
      <c r="E420" s="71" t="s">
        <v>331</v>
      </c>
      <c r="F420" s="70" t="s">
        <v>32</v>
      </c>
      <c r="G420" s="69">
        <v>1</v>
      </c>
      <c r="H420" s="68">
        <v>41</v>
      </c>
      <c r="I420" s="85"/>
      <c r="J420" s="68"/>
      <c r="K420" s="68"/>
      <c r="L420" s="68"/>
      <c r="M420" s="68"/>
      <c r="N420" s="68"/>
      <c r="O420" s="67">
        <f t="shared" si="14"/>
        <v>41</v>
      </c>
    </row>
    <row r="421" spans="2:15" ht="18" thickBot="1" x14ac:dyDescent="0.4">
      <c r="B421" s="69">
        <v>36</v>
      </c>
      <c r="C421" s="70" t="s">
        <v>480</v>
      </c>
      <c r="D421" s="70" t="s">
        <v>171</v>
      </c>
      <c r="E421" s="71" t="s">
        <v>331</v>
      </c>
      <c r="F421" s="70" t="s">
        <v>362</v>
      </c>
      <c r="G421" s="69">
        <v>1</v>
      </c>
      <c r="H421" s="91"/>
      <c r="I421" s="69">
        <v>39</v>
      </c>
      <c r="J421" s="68"/>
      <c r="K421" s="68"/>
      <c r="L421" s="68"/>
      <c r="M421" s="68"/>
      <c r="N421" s="68"/>
      <c r="O421" s="67">
        <f t="shared" si="14"/>
        <v>39</v>
      </c>
    </row>
    <row r="422" spans="2:15" ht="18" thickBot="1" x14ac:dyDescent="0.4">
      <c r="B422" s="69">
        <v>37</v>
      </c>
      <c r="C422" s="70" t="s">
        <v>481</v>
      </c>
      <c r="D422" s="70" t="s">
        <v>482</v>
      </c>
      <c r="E422" s="71" t="s">
        <v>331</v>
      </c>
      <c r="F422" s="70" t="s">
        <v>362</v>
      </c>
      <c r="G422" s="69">
        <v>1</v>
      </c>
      <c r="H422" s="91"/>
      <c r="I422" s="69">
        <v>38</v>
      </c>
      <c r="J422" s="68"/>
      <c r="K422" s="68"/>
      <c r="L422" s="68"/>
      <c r="M422" s="68"/>
      <c r="N422" s="68"/>
      <c r="O422" s="67">
        <f t="shared" si="14"/>
        <v>38</v>
      </c>
    </row>
    <row r="423" spans="2:15" ht="18" thickBot="1" x14ac:dyDescent="0.4">
      <c r="B423" s="69">
        <v>38</v>
      </c>
      <c r="C423" s="70" t="s">
        <v>699</v>
      </c>
      <c r="D423" s="70" t="s">
        <v>15</v>
      </c>
      <c r="E423" s="71" t="s">
        <v>331</v>
      </c>
      <c r="F423" s="70" t="s">
        <v>42</v>
      </c>
      <c r="G423" s="69">
        <v>1</v>
      </c>
      <c r="H423" s="68"/>
      <c r="I423" s="85"/>
      <c r="J423" s="68">
        <v>38</v>
      </c>
      <c r="K423" s="68"/>
      <c r="L423" s="68"/>
      <c r="M423" s="68"/>
      <c r="N423" s="68"/>
      <c r="O423" s="67">
        <f t="shared" si="14"/>
        <v>38</v>
      </c>
    </row>
    <row r="424" spans="2:15" ht="18" thickBot="1" x14ac:dyDescent="0.4">
      <c r="B424" s="69">
        <v>39</v>
      </c>
      <c r="C424" s="70" t="s">
        <v>1133</v>
      </c>
      <c r="D424" s="70" t="s">
        <v>184</v>
      </c>
      <c r="E424" s="71" t="s">
        <v>331</v>
      </c>
      <c r="F424" s="70" t="s">
        <v>1132</v>
      </c>
      <c r="G424" s="69">
        <v>1</v>
      </c>
      <c r="H424" s="68"/>
      <c r="I424" s="85"/>
      <c r="J424" s="68"/>
      <c r="K424" s="68">
        <v>38</v>
      </c>
      <c r="L424" s="68"/>
      <c r="M424" s="68"/>
      <c r="N424" s="68"/>
      <c r="O424" s="67">
        <f t="shared" si="14"/>
        <v>38</v>
      </c>
    </row>
    <row r="425" spans="2:15" ht="18" thickBot="1" x14ac:dyDescent="0.4">
      <c r="B425" s="69">
        <v>40</v>
      </c>
      <c r="C425" s="70" t="s">
        <v>1396</v>
      </c>
      <c r="D425" s="70" t="s">
        <v>1395</v>
      </c>
      <c r="E425" s="71" t="s">
        <v>382</v>
      </c>
      <c r="F425" s="70" t="s">
        <v>1394</v>
      </c>
      <c r="G425" s="69">
        <v>1</v>
      </c>
      <c r="H425" s="68"/>
      <c r="I425" s="85"/>
      <c r="J425" s="68"/>
      <c r="K425" s="68"/>
      <c r="L425" s="68">
        <v>38</v>
      </c>
      <c r="M425" s="68"/>
      <c r="N425" s="68"/>
      <c r="O425" s="67">
        <f t="shared" si="14"/>
        <v>38</v>
      </c>
    </row>
    <row r="426" spans="2:15" ht="18" thickBot="1" x14ac:dyDescent="0.4">
      <c r="B426" s="69">
        <v>41</v>
      </c>
      <c r="C426" s="70" t="s">
        <v>488</v>
      </c>
      <c r="D426" s="70" t="s">
        <v>34</v>
      </c>
      <c r="E426" s="71" t="s">
        <v>331</v>
      </c>
      <c r="F426" s="70" t="s">
        <v>577</v>
      </c>
      <c r="G426" s="69">
        <v>1</v>
      </c>
      <c r="H426" s="91"/>
      <c r="I426" s="69">
        <v>35</v>
      </c>
      <c r="J426" s="68"/>
      <c r="K426" s="68"/>
      <c r="L426" s="68"/>
      <c r="M426" s="68"/>
      <c r="N426" s="68"/>
      <c r="O426" s="67">
        <f t="shared" si="14"/>
        <v>35</v>
      </c>
    </row>
    <row r="427" spans="2:15" ht="18" thickBot="1" x14ac:dyDescent="0.4">
      <c r="B427" s="69">
        <v>42</v>
      </c>
      <c r="C427" s="70" t="s">
        <v>926</v>
      </c>
      <c r="D427" s="70" t="s">
        <v>686</v>
      </c>
      <c r="E427" s="71" t="s">
        <v>331</v>
      </c>
      <c r="F427" s="70" t="s">
        <v>38</v>
      </c>
      <c r="G427" s="69">
        <v>1</v>
      </c>
      <c r="H427" s="68"/>
      <c r="I427" s="85"/>
      <c r="J427" s="68"/>
      <c r="K427" s="68">
        <v>35</v>
      </c>
      <c r="L427" s="68"/>
      <c r="M427" s="68"/>
      <c r="N427" s="68"/>
      <c r="O427" s="67">
        <f t="shared" si="14"/>
        <v>35</v>
      </c>
    </row>
    <row r="428" spans="2:15" ht="18" thickBot="1" x14ac:dyDescent="0.4">
      <c r="B428" s="69">
        <v>43</v>
      </c>
      <c r="C428" s="70" t="s">
        <v>192</v>
      </c>
      <c r="D428" s="70" t="s">
        <v>193</v>
      </c>
      <c r="E428" s="71" t="s">
        <v>331</v>
      </c>
      <c r="F428" s="70" t="s">
        <v>23</v>
      </c>
      <c r="G428" s="69">
        <v>2</v>
      </c>
      <c r="H428" s="68">
        <v>18</v>
      </c>
      <c r="I428" s="69">
        <v>16</v>
      </c>
      <c r="J428" s="68"/>
      <c r="K428" s="68"/>
      <c r="L428" s="68"/>
      <c r="M428" s="68"/>
      <c r="N428" s="68"/>
      <c r="O428" s="67">
        <f t="shared" si="14"/>
        <v>34</v>
      </c>
    </row>
    <row r="429" spans="2:15" ht="18" thickBot="1" x14ac:dyDescent="0.4">
      <c r="B429" s="69">
        <v>44</v>
      </c>
      <c r="C429" s="70" t="s">
        <v>1389</v>
      </c>
      <c r="D429" s="70" t="s">
        <v>1</v>
      </c>
      <c r="E429" s="71" t="s">
        <v>382</v>
      </c>
      <c r="F429" s="70" t="s">
        <v>471</v>
      </c>
      <c r="G429" s="69">
        <v>1</v>
      </c>
      <c r="H429" s="68"/>
      <c r="I429" s="85"/>
      <c r="J429" s="68"/>
      <c r="K429" s="68"/>
      <c r="L429" s="68">
        <v>33</v>
      </c>
      <c r="M429" s="68"/>
      <c r="N429" s="68"/>
      <c r="O429" s="67">
        <f t="shared" si="14"/>
        <v>33</v>
      </c>
    </row>
    <row r="430" spans="2:15" ht="18" thickBot="1" x14ac:dyDescent="0.4">
      <c r="B430" s="69">
        <v>45</v>
      </c>
      <c r="C430" s="70" t="s">
        <v>202</v>
      </c>
      <c r="D430" s="70" t="s">
        <v>203</v>
      </c>
      <c r="E430" s="71" t="s">
        <v>331</v>
      </c>
      <c r="F430" s="70" t="s">
        <v>35</v>
      </c>
      <c r="G430" s="69">
        <v>1</v>
      </c>
      <c r="H430" s="68">
        <v>11</v>
      </c>
      <c r="I430" s="86">
        <v>20</v>
      </c>
      <c r="J430" s="68"/>
      <c r="K430" s="68"/>
      <c r="L430" s="68"/>
      <c r="M430" s="68"/>
      <c r="N430" s="68"/>
      <c r="O430" s="67">
        <f t="shared" si="14"/>
        <v>31</v>
      </c>
    </row>
    <row r="431" spans="2:15" ht="18" thickBot="1" x14ac:dyDescent="0.4">
      <c r="B431" s="69">
        <v>46</v>
      </c>
      <c r="C431" s="70" t="s">
        <v>921</v>
      </c>
      <c r="D431" s="70" t="s">
        <v>102</v>
      </c>
      <c r="E431" s="71" t="s">
        <v>331</v>
      </c>
      <c r="F431" s="70" t="s">
        <v>920</v>
      </c>
      <c r="G431" s="69">
        <v>1</v>
      </c>
      <c r="H431" s="68"/>
      <c r="I431" s="85"/>
      <c r="J431" s="68"/>
      <c r="K431" s="68">
        <v>29</v>
      </c>
      <c r="L431" s="68"/>
      <c r="M431" s="68"/>
      <c r="N431" s="68"/>
      <c r="O431" s="67">
        <f t="shared" si="14"/>
        <v>29</v>
      </c>
    </row>
    <row r="432" spans="2:15" ht="18" thickBot="1" x14ac:dyDescent="0.4">
      <c r="B432" s="69">
        <v>47</v>
      </c>
      <c r="C432" s="70" t="s">
        <v>360</v>
      </c>
      <c r="D432" s="70" t="s">
        <v>15</v>
      </c>
      <c r="E432" s="71" t="s">
        <v>331</v>
      </c>
      <c r="F432" s="70" t="s">
        <v>7</v>
      </c>
      <c r="G432" s="69">
        <v>1</v>
      </c>
      <c r="H432" s="68"/>
      <c r="I432" s="85"/>
      <c r="J432" s="68"/>
      <c r="K432" s="68">
        <v>28</v>
      </c>
      <c r="L432" s="68"/>
      <c r="M432" s="68"/>
      <c r="N432" s="68"/>
      <c r="O432" s="67">
        <f t="shared" si="14"/>
        <v>28</v>
      </c>
    </row>
    <row r="433" spans="2:15" ht="18" thickBot="1" x14ac:dyDescent="0.4">
      <c r="B433" s="69">
        <v>48</v>
      </c>
      <c r="C433" s="70" t="s">
        <v>919</v>
      </c>
      <c r="D433" s="70" t="s">
        <v>424</v>
      </c>
      <c r="E433" s="71" t="s">
        <v>331</v>
      </c>
      <c r="F433" s="70" t="s">
        <v>13</v>
      </c>
      <c r="G433" s="69">
        <v>1</v>
      </c>
      <c r="H433" s="68"/>
      <c r="I433" s="85"/>
      <c r="J433" s="68"/>
      <c r="K433" s="68">
        <v>27</v>
      </c>
      <c r="L433" s="68"/>
      <c r="M433" s="68"/>
      <c r="N433" s="68"/>
      <c r="O433" s="67">
        <f t="shared" si="14"/>
        <v>27</v>
      </c>
    </row>
    <row r="434" spans="2:15" ht="18" thickBot="1" x14ac:dyDescent="0.4">
      <c r="B434" s="69">
        <v>49</v>
      </c>
      <c r="C434" s="70" t="s">
        <v>1385</v>
      </c>
      <c r="D434" s="70" t="s">
        <v>1384</v>
      </c>
      <c r="E434" s="71" t="s">
        <v>382</v>
      </c>
      <c r="F434" s="70" t="s">
        <v>389</v>
      </c>
      <c r="G434" s="69">
        <v>1</v>
      </c>
      <c r="H434" s="68"/>
      <c r="I434" s="85"/>
      <c r="J434" s="68"/>
      <c r="K434" s="68"/>
      <c r="L434" s="68">
        <v>26</v>
      </c>
      <c r="M434" s="68"/>
      <c r="N434" s="68"/>
      <c r="O434" s="67">
        <f t="shared" si="14"/>
        <v>26</v>
      </c>
    </row>
    <row r="435" spans="2:15" ht="18" thickBot="1" x14ac:dyDescent="0.4">
      <c r="B435" s="69">
        <v>50</v>
      </c>
      <c r="C435" s="70" t="s">
        <v>915</v>
      </c>
      <c r="D435" s="70" t="s">
        <v>171</v>
      </c>
      <c r="E435" s="71" t="s">
        <v>331</v>
      </c>
      <c r="F435" s="70" t="s">
        <v>914</v>
      </c>
      <c r="G435" s="69">
        <v>1</v>
      </c>
      <c r="H435" s="68"/>
      <c r="I435" s="85"/>
      <c r="J435" s="68"/>
      <c r="K435" s="68">
        <v>22</v>
      </c>
      <c r="L435" s="68"/>
      <c r="M435" s="68"/>
      <c r="N435" s="68"/>
      <c r="O435" s="67">
        <f t="shared" si="14"/>
        <v>22</v>
      </c>
    </row>
    <row r="436" spans="2:15" ht="18" thickBot="1" x14ac:dyDescent="0.4">
      <c r="B436" s="69">
        <v>51</v>
      </c>
      <c r="C436" s="70" t="s">
        <v>185</v>
      </c>
      <c r="D436" s="70" t="s">
        <v>186</v>
      </c>
      <c r="E436" s="71" t="s">
        <v>331</v>
      </c>
      <c r="F436" s="70" t="s">
        <v>32</v>
      </c>
      <c r="G436" s="69">
        <v>1</v>
      </c>
      <c r="H436" s="68">
        <v>21</v>
      </c>
      <c r="I436" s="85"/>
      <c r="J436" s="68"/>
      <c r="K436" s="68"/>
      <c r="L436" s="68"/>
      <c r="M436" s="68"/>
      <c r="N436" s="68"/>
      <c r="O436" s="67">
        <f t="shared" si="14"/>
        <v>21</v>
      </c>
    </row>
    <row r="437" spans="2:15" ht="18" thickBot="1" x14ac:dyDescent="0.4">
      <c r="B437" s="69">
        <v>52</v>
      </c>
      <c r="C437" s="70" t="s">
        <v>510</v>
      </c>
      <c r="D437" s="70" t="s">
        <v>9</v>
      </c>
      <c r="E437" s="71" t="s">
        <v>331</v>
      </c>
      <c r="F437" s="70" t="s">
        <v>428</v>
      </c>
      <c r="G437" s="69">
        <v>1</v>
      </c>
      <c r="H437" s="91"/>
      <c r="I437" s="69">
        <v>20</v>
      </c>
      <c r="J437" s="68"/>
      <c r="K437" s="68"/>
      <c r="L437" s="68"/>
      <c r="M437" s="68"/>
      <c r="N437" s="68"/>
      <c r="O437" s="67">
        <f t="shared" si="14"/>
        <v>20</v>
      </c>
    </row>
    <row r="438" spans="2:15" ht="18" thickBot="1" x14ac:dyDescent="0.4">
      <c r="B438" s="69">
        <v>53</v>
      </c>
      <c r="C438" s="70" t="s">
        <v>1121</v>
      </c>
      <c r="D438" s="70" t="s">
        <v>49</v>
      </c>
      <c r="E438" s="71" t="s">
        <v>331</v>
      </c>
      <c r="F438" s="70" t="s">
        <v>1120</v>
      </c>
      <c r="G438" s="69">
        <v>1</v>
      </c>
      <c r="H438" s="68"/>
      <c r="I438" s="85"/>
      <c r="J438" s="68"/>
      <c r="K438" s="68">
        <v>20</v>
      </c>
      <c r="L438" s="68"/>
      <c r="M438" s="68"/>
      <c r="N438" s="68"/>
      <c r="O438" s="67">
        <f t="shared" si="14"/>
        <v>20</v>
      </c>
    </row>
    <row r="439" spans="2:15" ht="18" thickBot="1" x14ac:dyDescent="0.4">
      <c r="B439" s="69">
        <v>54</v>
      </c>
      <c r="C439" s="70" t="s">
        <v>194</v>
      </c>
      <c r="D439" s="70" t="s">
        <v>60</v>
      </c>
      <c r="E439" s="71" t="s">
        <v>331</v>
      </c>
      <c r="F439" s="70" t="s">
        <v>104</v>
      </c>
      <c r="G439" s="69">
        <v>1</v>
      </c>
      <c r="H439" s="68">
        <v>17</v>
      </c>
      <c r="I439" s="85"/>
      <c r="J439" s="68"/>
      <c r="K439" s="68"/>
      <c r="L439" s="68"/>
      <c r="M439" s="68"/>
      <c r="N439" s="68"/>
      <c r="O439" s="67">
        <f t="shared" si="14"/>
        <v>17</v>
      </c>
    </row>
    <row r="440" spans="2:15" ht="18" thickBot="1" x14ac:dyDescent="0.4">
      <c r="B440" s="69">
        <v>55</v>
      </c>
      <c r="C440" s="70" t="s">
        <v>515</v>
      </c>
      <c r="D440" s="70" t="s">
        <v>9</v>
      </c>
      <c r="E440" s="71" t="s">
        <v>331</v>
      </c>
      <c r="F440" s="70" t="s">
        <v>397</v>
      </c>
      <c r="G440" s="69">
        <v>1</v>
      </c>
      <c r="H440" s="91"/>
      <c r="I440" s="69">
        <v>17</v>
      </c>
      <c r="J440" s="68"/>
      <c r="K440" s="68"/>
      <c r="L440" s="68"/>
      <c r="M440" s="68"/>
      <c r="N440" s="68"/>
      <c r="O440" s="67">
        <f t="shared" si="14"/>
        <v>17</v>
      </c>
    </row>
    <row r="441" spans="2:15" ht="18" thickBot="1" x14ac:dyDescent="0.4">
      <c r="B441" s="69">
        <v>56</v>
      </c>
      <c r="C441" s="70" t="s">
        <v>910</v>
      </c>
      <c r="D441" s="70" t="s">
        <v>909</v>
      </c>
      <c r="E441" s="71" t="s">
        <v>331</v>
      </c>
      <c r="F441" s="70" t="s">
        <v>7</v>
      </c>
      <c r="G441" s="69">
        <v>1</v>
      </c>
      <c r="H441" s="68"/>
      <c r="I441" s="85"/>
      <c r="J441" s="68"/>
      <c r="K441" s="68">
        <v>16</v>
      </c>
      <c r="L441" s="68"/>
      <c r="M441" s="68"/>
      <c r="N441" s="68"/>
      <c r="O441" s="67">
        <f t="shared" si="14"/>
        <v>16</v>
      </c>
    </row>
    <row r="442" spans="2:15" ht="18" thickBot="1" x14ac:dyDescent="0.4">
      <c r="B442" s="69">
        <v>57</v>
      </c>
      <c r="C442" s="70" t="s">
        <v>201</v>
      </c>
      <c r="D442" s="70" t="s">
        <v>60</v>
      </c>
      <c r="E442" s="71" t="s">
        <v>331</v>
      </c>
      <c r="F442" s="70" t="s">
        <v>38</v>
      </c>
      <c r="G442" s="69">
        <v>2</v>
      </c>
      <c r="H442" s="68">
        <v>12</v>
      </c>
      <c r="I442" s="85"/>
      <c r="J442" s="68"/>
      <c r="K442" s="68"/>
      <c r="L442" s="68">
        <v>0</v>
      </c>
      <c r="M442" s="68"/>
      <c r="N442" s="68"/>
      <c r="O442" s="67">
        <f t="shared" si="14"/>
        <v>12</v>
      </c>
    </row>
    <row r="443" spans="2:15" ht="18" thickBot="1" x14ac:dyDescent="0.4">
      <c r="B443" s="69">
        <v>58</v>
      </c>
      <c r="C443" s="70" t="s">
        <v>1367</v>
      </c>
      <c r="D443" s="70" t="s">
        <v>144</v>
      </c>
      <c r="E443" s="71" t="s">
        <v>382</v>
      </c>
      <c r="F443" s="70" t="s">
        <v>367</v>
      </c>
      <c r="G443" s="69">
        <v>1</v>
      </c>
      <c r="H443" s="68"/>
      <c r="I443" s="85"/>
      <c r="J443" s="68"/>
      <c r="K443" s="68"/>
      <c r="L443" s="68">
        <v>12</v>
      </c>
      <c r="M443" s="68"/>
      <c r="N443" s="68"/>
      <c r="O443" s="67">
        <f t="shared" si="14"/>
        <v>12</v>
      </c>
    </row>
    <row r="444" spans="2:15" ht="18" thickBot="1" x14ac:dyDescent="0.4">
      <c r="B444" s="69">
        <v>59</v>
      </c>
      <c r="C444" s="70" t="s">
        <v>665</v>
      </c>
      <c r="D444" s="70" t="s">
        <v>171</v>
      </c>
      <c r="E444" s="71" t="s">
        <v>331</v>
      </c>
      <c r="F444" s="70" t="s">
        <v>7</v>
      </c>
      <c r="G444" s="69">
        <v>1</v>
      </c>
      <c r="H444" s="68"/>
      <c r="I444" s="85"/>
      <c r="J444" s="68">
        <v>8</v>
      </c>
      <c r="K444" s="68"/>
      <c r="L444" s="68"/>
      <c r="M444" s="68"/>
      <c r="N444" s="68"/>
      <c r="O444" s="67">
        <f t="shared" si="14"/>
        <v>8</v>
      </c>
    </row>
    <row r="445" spans="2:15" ht="18" thickBot="1" x14ac:dyDescent="0.4">
      <c r="B445" s="69">
        <v>60</v>
      </c>
      <c r="C445" s="70" t="s">
        <v>1355</v>
      </c>
      <c r="D445" s="70" t="s">
        <v>208</v>
      </c>
      <c r="E445" s="71" t="s">
        <v>382</v>
      </c>
      <c r="F445" s="70" t="s">
        <v>1343</v>
      </c>
      <c r="G445" s="69">
        <v>1</v>
      </c>
      <c r="H445" s="68"/>
      <c r="I445" s="85"/>
      <c r="J445" s="68"/>
      <c r="K445" s="68"/>
      <c r="L445" s="68">
        <v>3</v>
      </c>
      <c r="M445" s="68"/>
      <c r="N445" s="68"/>
      <c r="O445" s="67">
        <f t="shared" si="14"/>
        <v>3</v>
      </c>
    </row>
    <row r="446" spans="2:15" ht="18" thickBot="1" x14ac:dyDescent="0.4">
      <c r="B446" s="69">
        <v>61</v>
      </c>
      <c r="C446" s="70" t="s">
        <v>366</v>
      </c>
      <c r="D446" s="70" t="s">
        <v>658</v>
      </c>
      <c r="E446" s="71" t="s">
        <v>331</v>
      </c>
      <c r="F446" s="70" t="s">
        <v>75</v>
      </c>
      <c r="G446" s="69">
        <v>1</v>
      </c>
      <c r="H446" s="68"/>
      <c r="I446" s="85"/>
      <c r="J446" s="68">
        <v>1</v>
      </c>
      <c r="K446" s="68"/>
      <c r="L446" s="68"/>
      <c r="M446" s="68"/>
      <c r="N446" s="68"/>
      <c r="O446" s="67">
        <f t="shared" si="14"/>
        <v>1</v>
      </c>
    </row>
    <row r="447" spans="2:15" ht="18" thickBot="1" x14ac:dyDescent="0.4">
      <c r="B447" s="69">
        <v>62</v>
      </c>
      <c r="C447" s="70" t="s">
        <v>646</v>
      </c>
      <c r="D447" s="70" t="s">
        <v>9</v>
      </c>
      <c r="E447" s="71" t="s">
        <v>331</v>
      </c>
      <c r="F447" s="70" t="s">
        <v>591</v>
      </c>
      <c r="G447" s="69">
        <v>1</v>
      </c>
      <c r="H447" s="68"/>
      <c r="I447" s="85"/>
      <c r="J447" s="68">
        <v>0</v>
      </c>
      <c r="K447" s="68"/>
      <c r="L447" s="68"/>
      <c r="M447" s="68"/>
      <c r="N447" s="68"/>
      <c r="O447" s="67">
        <f t="shared" si="14"/>
        <v>0</v>
      </c>
    </row>
    <row r="448" spans="2:15" ht="18" thickBot="1" x14ac:dyDescent="0.4">
      <c r="B448" s="69">
        <v>63</v>
      </c>
      <c r="C448" s="70" t="s">
        <v>644</v>
      </c>
      <c r="D448" s="70" t="s">
        <v>129</v>
      </c>
      <c r="E448" s="71" t="s">
        <v>331</v>
      </c>
      <c r="F448" s="70" t="s">
        <v>604</v>
      </c>
      <c r="G448" s="69">
        <v>1</v>
      </c>
      <c r="H448" s="68"/>
      <c r="I448" s="85"/>
      <c r="J448" s="68">
        <v>0</v>
      </c>
      <c r="K448" s="68"/>
      <c r="L448" s="68"/>
      <c r="M448" s="68"/>
      <c r="N448" s="68"/>
      <c r="O448" s="67">
        <f t="shared" si="14"/>
        <v>0</v>
      </c>
    </row>
    <row r="449" spans="2:15" ht="18" thickBot="1" x14ac:dyDescent="0.4">
      <c r="B449" s="69">
        <v>64</v>
      </c>
      <c r="C449" s="70" t="s">
        <v>639</v>
      </c>
      <c r="D449" s="70" t="s">
        <v>87</v>
      </c>
      <c r="E449" s="71" t="s">
        <v>331</v>
      </c>
      <c r="F449" s="70" t="s">
        <v>38</v>
      </c>
      <c r="G449" s="69">
        <v>1</v>
      </c>
      <c r="H449" s="68"/>
      <c r="I449" s="85"/>
      <c r="J449" s="68">
        <v>0</v>
      </c>
      <c r="K449" s="68"/>
      <c r="L449" s="68"/>
      <c r="M449" s="68"/>
      <c r="N449" s="68"/>
      <c r="O449" s="67">
        <f t="shared" si="14"/>
        <v>0</v>
      </c>
    </row>
    <row r="450" spans="2:15" ht="18" thickBot="1" x14ac:dyDescent="0.4">
      <c r="B450" s="69">
        <v>65</v>
      </c>
      <c r="C450" s="70" t="s">
        <v>629</v>
      </c>
      <c r="D450" s="70" t="s">
        <v>628</v>
      </c>
      <c r="E450" s="71" t="s">
        <v>331</v>
      </c>
      <c r="F450" s="70" t="s">
        <v>38</v>
      </c>
      <c r="G450" s="69">
        <v>1</v>
      </c>
      <c r="H450" s="68"/>
      <c r="I450" s="85"/>
      <c r="J450" s="68">
        <v>0</v>
      </c>
      <c r="K450" s="68"/>
      <c r="L450" s="68"/>
      <c r="M450" s="68"/>
      <c r="N450" s="68"/>
      <c r="O450" s="67">
        <f t="shared" ref="O450:O465" si="15">SUM(H450:N450)</f>
        <v>0</v>
      </c>
    </row>
    <row r="451" spans="2:15" ht="18" thickBot="1" x14ac:dyDescent="0.4">
      <c r="B451" s="69">
        <v>66</v>
      </c>
      <c r="C451" s="70" t="s">
        <v>620</v>
      </c>
      <c r="D451" s="70" t="s">
        <v>619</v>
      </c>
      <c r="E451" s="71" t="s">
        <v>331</v>
      </c>
      <c r="F451" s="70" t="s">
        <v>604</v>
      </c>
      <c r="G451" s="69">
        <v>1</v>
      </c>
      <c r="H451" s="68"/>
      <c r="I451" s="85"/>
      <c r="J451" s="68">
        <v>0</v>
      </c>
      <c r="K451" s="68"/>
      <c r="L451" s="68"/>
      <c r="M451" s="68"/>
      <c r="N451" s="68"/>
      <c r="O451" s="67">
        <f t="shared" si="15"/>
        <v>0</v>
      </c>
    </row>
    <row r="452" spans="2:15" ht="18" thickBot="1" x14ac:dyDescent="0.4">
      <c r="B452" s="69">
        <v>67</v>
      </c>
      <c r="C452" s="70" t="s">
        <v>615</v>
      </c>
      <c r="D452" s="70" t="s">
        <v>5</v>
      </c>
      <c r="E452" s="71" t="s">
        <v>331</v>
      </c>
      <c r="F452" s="70" t="s">
        <v>44</v>
      </c>
      <c r="G452" s="69">
        <v>1</v>
      </c>
      <c r="H452" s="68"/>
      <c r="I452" s="85"/>
      <c r="J452" s="68">
        <v>0</v>
      </c>
      <c r="K452" s="68"/>
      <c r="L452" s="68"/>
      <c r="M452" s="68"/>
      <c r="N452" s="68"/>
      <c r="O452" s="67">
        <f t="shared" si="15"/>
        <v>0</v>
      </c>
    </row>
    <row r="453" spans="2:15" ht="18" thickBot="1" x14ac:dyDescent="0.4">
      <c r="B453" s="69">
        <v>68</v>
      </c>
      <c r="C453" s="70" t="s">
        <v>611</v>
      </c>
      <c r="D453" s="70" t="s">
        <v>155</v>
      </c>
      <c r="E453" s="71" t="s">
        <v>331</v>
      </c>
      <c r="F453" s="70" t="s">
        <v>589</v>
      </c>
      <c r="G453" s="69">
        <v>1</v>
      </c>
      <c r="H453" s="68"/>
      <c r="I453" s="85"/>
      <c r="J453" s="68">
        <v>0</v>
      </c>
      <c r="K453" s="68"/>
      <c r="L453" s="68"/>
      <c r="M453" s="68"/>
      <c r="N453" s="68"/>
      <c r="O453" s="67">
        <f t="shared" si="15"/>
        <v>0</v>
      </c>
    </row>
    <row r="454" spans="2:15" ht="18" thickBot="1" x14ac:dyDescent="0.4">
      <c r="B454" s="69">
        <v>69</v>
      </c>
      <c r="C454" s="70" t="s">
        <v>609</v>
      </c>
      <c r="D454" s="70" t="s">
        <v>24</v>
      </c>
      <c r="E454" s="71" t="s">
        <v>331</v>
      </c>
      <c r="F454" s="70" t="s">
        <v>38</v>
      </c>
      <c r="G454" s="69">
        <v>1</v>
      </c>
      <c r="H454" s="68"/>
      <c r="I454" s="85"/>
      <c r="J454" s="68">
        <v>0</v>
      </c>
      <c r="K454" s="68"/>
      <c r="L454" s="68"/>
      <c r="M454" s="68"/>
      <c r="N454" s="68"/>
      <c r="O454" s="67">
        <f t="shared" si="15"/>
        <v>0</v>
      </c>
    </row>
    <row r="455" spans="2:15" ht="18" thickBot="1" x14ac:dyDescent="0.4">
      <c r="B455" s="69">
        <v>70</v>
      </c>
      <c r="C455" s="70" t="s">
        <v>606</v>
      </c>
      <c r="D455" s="70" t="s">
        <v>9</v>
      </c>
      <c r="E455" s="71" t="s">
        <v>331</v>
      </c>
      <c r="F455" s="70" t="s">
        <v>591</v>
      </c>
      <c r="G455" s="69">
        <v>1</v>
      </c>
      <c r="H455" s="68"/>
      <c r="I455" s="85"/>
      <c r="J455" s="68">
        <v>0</v>
      </c>
      <c r="K455" s="68"/>
      <c r="L455" s="68"/>
      <c r="M455" s="68"/>
      <c r="N455" s="68"/>
      <c r="O455" s="67">
        <f t="shared" si="15"/>
        <v>0</v>
      </c>
    </row>
    <row r="456" spans="2:15" ht="18" thickBot="1" x14ac:dyDescent="0.4">
      <c r="B456" s="69">
        <v>71</v>
      </c>
      <c r="C456" s="70" t="s">
        <v>605</v>
      </c>
      <c r="D456" s="70" t="s">
        <v>139</v>
      </c>
      <c r="E456" s="71" t="s">
        <v>331</v>
      </c>
      <c r="F456" s="70" t="s">
        <v>604</v>
      </c>
      <c r="G456" s="69">
        <v>1</v>
      </c>
      <c r="H456" s="68"/>
      <c r="I456" s="85"/>
      <c r="J456" s="68">
        <v>0</v>
      </c>
      <c r="K456" s="68"/>
      <c r="L456" s="68"/>
      <c r="M456" s="68"/>
      <c r="N456" s="68"/>
      <c r="O456" s="67">
        <f t="shared" si="15"/>
        <v>0</v>
      </c>
    </row>
    <row r="457" spans="2:15" ht="18" thickBot="1" x14ac:dyDescent="0.4">
      <c r="B457" s="69">
        <v>72</v>
      </c>
      <c r="C457" s="70" t="s">
        <v>1090</v>
      </c>
      <c r="D457" s="70" t="s">
        <v>9</v>
      </c>
      <c r="E457" s="71" t="s">
        <v>331</v>
      </c>
      <c r="F457" s="70" t="s">
        <v>7</v>
      </c>
      <c r="G457" s="69">
        <v>1</v>
      </c>
      <c r="H457" s="68"/>
      <c r="I457" s="85"/>
      <c r="J457" s="68"/>
      <c r="K457" s="68">
        <v>0</v>
      </c>
      <c r="L457" s="68"/>
      <c r="M457" s="68"/>
      <c r="N457" s="68"/>
      <c r="O457" s="67">
        <f t="shared" si="15"/>
        <v>0</v>
      </c>
    </row>
    <row r="458" spans="2:15" ht="18" thickBot="1" x14ac:dyDescent="0.4">
      <c r="B458" s="69">
        <v>73</v>
      </c>
      <c r="C458" s="70" t="s">
        <v>1089</v>
      </c>
      <c r="D458" s="70" t="s">
        <v>144</v>
      </c>
      <c r="E458" s="71" t="s">
        <v>331</v>
      </c>
      <c r="F458" s="70" t="s">
        <v>82</v>
      </c>
      <c r="G458" s="69">
        <v>1</v>
      </c>
      <c r="H458" s="68"/>
      <c r="I458" s="85"/>
      <c r="J458" s="68"/>
      <c r="K458" s="68">
        <v>0</v>
      </c>
      <c r="L458" s="68"/>
      <c r="M458" s="68"/>
      <c r="N458" s="68"/>
      <c r="O458" s="67">
        <f t="shared" si="15"/>
        <v>0</v>
      </c>
    </row>
    <row r="459" spans="2:15" ht="18" thickBot="1" x14ac:dyDescent="0.4">
      <c r="B459" s="69">
        <v>74</v>
      </c>
      <c r="C459" s="70" t="s">
        <v>1067</v>
      </c>
      <c r="D459" s="70" t="s">
        <v>15</v>
      </c>
      <c r="E459" s="71" t="s">
        <v>331</v>
      </c>
      <c r="F459" s="70" t="s">
        <v>13</v>
      </c>
      <c r="G459" s="69">
        <v>1</v>
      </c>
      <c r="H459" s="68"/>
      <c r="I459" s="85"/>
      <c r="J459" s="68"/>
      <c r="K459" s="68">
        <v>0</v>
      </c>
      <c r="L459" s="68"/>
      <c r="M459" s="68"/>
      <c r="N459" s="68"/>
      <c r="O459" s="67">
        <f t="shared" si="15"/>
        <v>0</v>
      </c>
    </row>
    <row r="460" spans="2:15" ht="18" thickBot="1" x14ac:dyDescent="0.4">
      <c r="B460" s="69">
        <v>75</v>
      </c>
      <c r="C460" s="70" t="s">
        <v>1063</v>
      </c>
      <c r="D460" s="70" t="s">
        <v>60</v>
      </c>
      <c r="E460" s="71" t="s">
        <v>331</v>
      </c>
      <c r="F460" s="70" t="s">
        <v>13</v>
      </c>
      <c r="G460" s="69">
        <v>1</v>
      </c>
      <c r="H460" s="68"/>
      <c r="I460" s="85"/>
      <c r="J460" s="68"/>
      <c r="K460" s="68">
        <v>0</v>
      </c>
      <c r="L460" s="68"/>
      <c r="M460" s="68"/>
      <c r="N460" s="68"/>
      <c r="O460" s="67">
        <f t="shared" si="15"/>
        <v>0</v>
      </c>
    </row>
    <row r="461" spans="2:15" ht="18" thickBot="1" x14ac:dyDescent="0.4">
      <c r="B461" s="69">
        <v>76</v>
      </c>
      <c r="C461" s="70" t="s">
        <v>1057</v>
      </c>
      <c r="D461" s="70" t="s">
        <v>1056</v>
      </c>
      <c r="E461" s="71" t="s">
        <v>331</v>
      </c>
      <c r="F461" s="70" t="s">
        <v>70</v>
      </c>
      <c r="G461" s="69">
        <v>1</v>
      </c>
      <c r="H461" s="68"/>
      <c r="I461" s="85"/>
      <c r="J461" s="68"/>
      <c r="K461" s="68">
        <v>0</v>
      </c>
      <c r="L461" s="68"/>
      <c r="M461" s="68"/>
      <c r="N461" s="68"/>
      <c r="O461" s="67">
        <f t="shared" si="15"/>
        <v>0</v>
      </c>
    </row>
    <row r="462" spans="2:15" ht="18" thickBot="1" x14ac:dyDescent="0.4">
      <c r="B462" s="69">
        <v>77</v>
      </c>
      <c r="C462" s="70" t="s">
        <v>1348</v>
      </c>
      <c r="D462" s="70" t="s">
        <v>210</v>
      </c>
      <c r="E462" s="71" t="s">
        <v>382</v>
      </c>
      <c r="F462" s="70" t="s">
        <v>38</v>
      </c>
      <c r="G462" s="69">
        <v>1</v>
      </c>
      <c r="H462" s="68"/>
      <c r="I462" s="85"/>
      <c r="J462" s="68"/>
      <c r="K462" s="68"/>
      <c r="L462" s="68">
        <v>0</v>
      </c>
      <c r="M462" s="68"/>
      <c r="N462" s="68"/>
      <c r="O462" s="67">
        <f t="shared" si="15"/>
        <v>0</v>
      </c>
    </row>
    <row r="463" spans="2:15" ht="18" thickBot="1" x14ac:dyDescent="0.4">
      <c r="B463" s="69">
        <v>78</v>
      </c>
      <c r="C463" s="70" t="s">
        <v>1335</v>
      </c>
      <c r="D463" s="70" t="s">
        <v>1312</v>
      </c>
      <c r="E463" s="71" t="s">
        <v>382</v>
      </c>
      <c r="F463" s="70" t="s">
        <v>38</v>
      </c>
      <c r="G463" s="69">
        <v>1</v>
      </c>
      <c r="H463" s="68"/>
      <c r="I463" s="85"/>
      <c r="J463" s="68"/>
      <c r="K463" s="68"/>
      <c r="L463" s="68">
        <v>0</v>
      </c>
      <c r="M463" s="68"/>
      <c r="N463" s="68"/>
      <c r="O463" s="67">
        <f t="shared" si="15"/>
        <v>0</v>
      </c>
    </row>
    <row r="464" spans="2:15" ht="18" thickBot="1" x14ac:dyDescent="0.4">
      <c r="B464" s="69">
        <v>79</v>
      </c>
      <c r="C464" s="70" t="s">
        <v>1332</v>
      </c>
      <c r="D464" s="70" t="s">
        <v>15</v>
      </c>
      <c r="E464" s="71" t="s">
        <v>382</v>
      </c>
      <c r="F464" s="70" t="s">
        <v>1331</v>
      </c>
      <c r="G464" s="69">
        <v>1</v>
      </c>
      <c r="H464" s="68"/>
      <c r="I464" s="85"/>
      <c r="J464" s="68"/>
      <c r="K464" s="68"/>
      <c r="L464" s="68">
        <v>0</v>
      </c>
      <c r="M464" s="68"/>
      <c r="N464" s="68"/>
      <c r="O464" s="67">
        <f t="shared" si="15"/>
        <v>0</v>
      </c>
    </row>
    <row r="465" spans="2:15" ht="18" thickBot="1" x14ac:dyDescent="0.4">
      <c r="B465" s="69">
        <v>80</v>
      </c>
      <c r="C465" s="70" t="s">
        <v>1330</v>
      </c>
      <c r="D465" s="70" t="s">
        <v>26</v>
      </c>
      <c r="E465" s="71" t="s">
        <v>382</v>
      </c>
      <c r="F465" s="70" t="s">
        <v>1329</v>
      </c>
      <c r="G465" s="69">
        <v>1</v>
      </c>
      <c r="H465" s="68"/>
      <c r="I465" s="85"/>
      <c r="J465" s="68"/>
      <c r="K465" s="68"/>
      <c r="L465" s="68">
        <v>0</v>
      </c>
      <c r="M465" s="68"/>
      <c r="N465" s="68"/>
      <c r="O465" s="67">
        <f t="shared" si="15"/>
        <v>0</v>
      </c>
    </row>
    <row r="466" spans="2:15" ht="17.399999999999999" x14ac:dyDescent="0.35">
      <c r="B466" s="82"/>
      <c r="C466" s="83"/>
      <c r="D466" s="83"/>
      <c r="E466" s="84"/>
      <c r="F466" s="83"/>
      <c r="G466" s="82"/>
      <c r="H466" s="82"/>
      <c r="I466" s="94"/>
      <c r="J466" s="82"/>
      <c r="K466" s="82"/>
      <c r="L466" s="82"/>
      <c r="M466" s="82"/>
      <c r="N466" s="82"/>
      <c r="O466" s="80"/>
    </row>
    <row r="467" spans="2:15" ht="18" thickBot="1" x14ac:dyDescent="0.4">
      <c r="B467" s="79" t="s">
        <v>321</v>
      </c>
      <c r="C467" s="79" t="s">
        <v>313</v>
      </c>
      <c r="D467" s="79" t="s">
        <v>314</v>
      </c>
      <c r="E467" s="79" t="s">
        <v>322</v>
      </c>
      <c r="F467" s="79" t="s">
        <v>296</v>
      </c>
      <c r="G467" s="78"/>
      <c r="H467" s="232" t="s">
        <v>323</v>
      </c>
      <c r="I467" s="232"/>
      <c r="J467" s="232"/>
      <c r="K467" s="232"/>
      <c r="L467" s="232"/>
      <c r="M467" s="232"/>
      <c r="N467" s="232"/>
      <c r="O467" s="232"/>
    </row>
    <row r="468" spans="2:15" ht="18" thickBot="1" x14ac:dyDescent="0.4">
      <c r="B468" s="69">
        <v>1</v>
      </c>
      <c r="C468" s="76" t="s">
        <v>754</v>
      </c>
      <c r="D468" s="76" t="s">
        <v>139</v>
      </c>
      <c r="E468" s="71" t="s">
        <v>332</v>
      </c>
      <c r="F468" s="70" t="s">
        <v>753</v>
      </c>
      <c r="G468" s="69">
        <v>2</v>
      </c>
      <c r="H468" s="68"/>
      <c r="I468" s="68"/>
      <c r="J468" s="68">
        <v>92</v>
      </c>
      <c r="K468" s="68"/>
      <c r="L468" s="68">
        <v>74</v>
      </c>
      <c r="M468" s="68"/>
      <c r="N468" s="68"/>
      <c r="O468" s="67">
        <f t="shared" ref="O468:O499" si="16">SUM(H468:N468)</f>
        <v>166</v>
      </c>
    </row>
    <row r="469" spans="2:15" ht="18" thickBot="1" x14ac:dyDescent="0.4">
      <c r="B469" s="69">
        <v>2</v>
      </c>
      <c r="C469" s="76" t="s">
        <v>91</v>
      </c>
      <c r="D469" s="76" t="s">
        <v>87</v>
      </c>
      <c r="E469" s="71" t="s">
        <v>332</v>
      </c>
      <c r="F469" s="70" t="s">
        <v>93</v>
      </c>
      <c r="G469" s="69">
        <v>2</v>
      </c>
      <c r="H469" s="68">
        <v>66</v>
      </c>
      <c r="I469" s="68"/>
      <c r="J469" s="90"/>
      <c r="K469" s="68">
        <v>56</v>
      </c>
      <c r="L469" s="68"/>
      <c r="M469" s="68"/>
      <c r="N469" s="68"/>
      <c r="O469" s="67">
        <f t="shared" si="16"/>
        <v>122</v>
      </c>
    </row>
    <row r="470" spans="2:15" ht="18" thickBot="1" x14ac:dyDescent="0.4">
      <c r="B470" s="69">
        <v>3</v>
      </c>
      <c r="C470" s="76" t="s">
        <v>688</v>
      </c>
      <c r="D470" s="76" t="s">
        <v>424</v>
      </c>
      <c r="E470" s="71" t="s">
        <v>332</v>
      </c>
      <c r="F470" s="70" t="s">
        <v>152</v>
      </c>
      <c r="G470" s="69">
        <v>2</v>
      </c>
      <c r="H470" s="68"/>
      <c r="I470" s="68"/>
      <c r="J470" s="69">
        <v>30</v>
      </c>
      <c r="K470" s="68">
        <v>80</v>
      </c>
      <c r="L470" s="68"/>
      <c r="M470" s="68"/>
      <c r="N470" s="68"/>
      <c r="O470" s="67">
        <f t="shared" si="16"/>
        <v>110</v>
      </c>
    </row>
    <row r="471" spans="2:15" ht="18" thickBot="1" x14ac:dyDescent="0.4">
      <c r="B471" s="69">
        <v>4</v>
      </c>
      <c r="C471" s="75" t="s">
        <v>105</v>
      </c>
      <c r="D471" s="75" t="s">
        <v>87</v>
      </c>
      <c r="E471" s="71" t="s">
        <v>332</v>
      </c>
      <c r="F471" s="70" t="s">
        <v>23</v>
      </c>
      <c r="G471" s="69">
        <v>2</v>
      </c>
      <c r="H471" s="68">
        <v>60</v>
      </c>
      <c r="I471" s="68"/>
      <c r="J471" s="69">
        <v>40</v>
      </c>
      <c r="K471" s="68"/>
      <c r="L471" s="68"/>
      <c r="M471" s="68"/>
      <c r="N471" s="68"/>
      <c r="O471" s="67">
        <f t="shared" si="16"/>
        <v>100</v>
      </c>
    </row>
    <row r="472" spans="2:15" ht="18" thickBot="1" x14ac:dyDescent="0.4">
      <c r="B472" s="69">
        <v>5</v>
      </c>
      <c r="C472" s="70" t="s">
        <v>701</v>
      </c>
      <c r="D472" s="70" t="s">
        <v>171</v>
      </c>
      <c r="E472" s="71" t="s">
        <v>332</v>
      </c>
      <c r="F472" s="70" t="s">
        <v>75</v>
      </c>
      <c r="G472" s="69">
        <v>2</v>
      </c>
      <c r="H472" s="68"/>
      <c r="I472" s="68"/>
      <c r="J472" s="69">
        <v>41</v>
      </c>
      <c r="K472" s="68"/>
      <c r="L472" s="68">
        <v>57</v>
      </c>
      <c r="M472" s="68"/>
      <c r="N472" s="68"/>
      <c r="O472" s="67">
        <f t="shared" si="16"/>
        <v>98</v>
      </c>
    </row>
    <row r="473" spans="2:15" ht="18" thickBot="1" x14ac:dyDescent="0.4">
      <c r="B473" s="69">
        <v>7</v>
      </c>
      <c r="C473" s="75" t="s">
        <v>982</v>
      </c>
      <c r="D473" s="75" t="s">
        <v>9</v>
      </c>
      <c r="E473" s="71" t="s">
        <v>332</v>
      </c>
      <c r="F473" s="70" t="s">
        <v>7</v>
      </c>
      <c r="G473" s="69">
        <v>1</v>
      </c>
      <c r="H473" s="68"/>
      <c r="I473" s="68"/>
      <c r="J473" s="69"/>
      <c r="K473" s="68">
        <v>94</v>
      </c>
      <c r="L473" s="68"/>
      <c r="M473" s="68"/>
      <c r="N473" s="68"/>
      <c r="O473" s="67">
        <f t="shared" si="16"/>
        <v>94</v>
      </c>
    </row>
    <row r="474" spans="2:15" ht="18" thickBot="1" x14ac:dyDescent="0.4">
      <c r="B474" s="69">
        <v>8</v>
      </c>
      <c r="C474" s="75" t="s">
        <v>971</v>
      </c>
      <c r="D474" s="75" t="s">
        <v>498</v>
      </c>
      <c r="E474" s="71" t="s">
        <v>332</v>
      </c>
      <c r="F474" s="70" t="s">
        <v>970</v>
      </c>
      <c r="G474" s="69">
        <v>1</v>
      </c>
      <c r="H474" s="68"/>
      <c r="I474" s="68"/>
      <c r="J474" s="68"/>
      <c r="K474" s="68">
        <v>77</v>
      </c>
      <c r="L474" s="68"/>
      <c r="M474" s="68"/>
      <c r="N474" s="68"/>
      <c r="O474" s="67">
        <f t="shared" si="16"/>
        <v>77</v>
      </c>
    </row>
    <row r="475" spans="2:15" ht="18" thickBot="1" x14ac:dyDescent="0.4">
      <c r="B475" s="69">
        <v>9</v>
      </c>
      <c r="C475" s="75" t="s">
        <v>423</v>
      </c>
      <c r="D475" s="75" t="s">
        <v>424</v>
      </c>
      <c r="E475" s="71" t="s">
        <v>332</v>
      </c>
      <c r="F475" s="70" t="s">
        <v>362</v>
      </c>
      <c r="G475" s="69">
        <v>1</v>
      </c>
      <c r="H475" s="68"/>
      <c r="I475" s="68">
        <v>70</v>
      </c>
      <c r="J475" s="74"/>
      <c r="K475" s="68"/>
      <c r="L475" s="68"/>
      <c r="M475" s="68"/>
      <c r="N475" s="68"/>
      <c r="O475" s="67">
        <f t="shared" si="16"/>
        <v>70</v>
      </c>
    </row>
    <row r="476" spans="2:15" ht="18" thickBot="1" x14ac:dyDescent="0.4">
      <c r="B476" s="69">
        <v>10</v>
      </c>
      <c r="C476" s="75" t="s">
        <v>429</v>
      </c>
      <c r="D476" s="75" t="s">
        <v>171</v>
      </c>
      <c r="E476" s="71" t="s">
        <v>332</v>
      </c>
      <c r="F476" s="70" t="s">
        <v>430</v>
      </c>
      <c r="G476" s="69">
        <v>1</v>
      </c>
      <c r="H476" s="68"/>
      <c r="I476" s="68">
        <v>68</v>
      </c>
      <c r="J476" s="74"/>
      <c r="K476" s="68"/>
      <c r="L476" s="68"/>
      <c r="M476" s="68"/>
      <c r="N476" s="68"/>
      <c r="O476" s="67">
        <f t="shared" si="16"/>
        <v>68</v>
      </c>
    </row>
    <row r="477" spans="2:15" ht="18" thickBot="1" x14ac:dyDescent="0.4">
      <c r="B477" s="69">
        <v>11</v>
      </c>
      <c r="C477" s="75" t="s">
        <v>957</v>
      </c>
      <c r="D477" s="75" t="s">
        <v>60</v>
      </c>
      <c r="E477" s="71" t="s">
        <v>332</v>
      </c>
      <c r="F477" s="70" t="s">
        <v>914</v>
      </c>
      <c r="G477" s="69">
        <v>1</v>
      </c>
      <c r="H477" s="68"/>
      <c r="I477" s="68"/>
      <c r="J477" s="68"/>
      <c r="K477" s="68">
        <v>65</v>
      </c>
      <c r="L477" s="68"/>
      <c r="M477" s="68"/>
      <c r="N477" s="68"/>
      <c r="O477" s="67">
        <f t="shared" si="16"/>
        <v>65</v>
      </c>
    </row>
    <row r="478" spans="2:15" ht="18" thickBot="1" x14ac:dyDescent="0.4">
      <c r="B478" s="69">
        <v>12</v>
      </c>
      <c r="C478" s="70" t="s">
        <v>433</v>
      </c>
      <c r="D478" s="70" t="s">
        <v>171</v>
      </c>
      <c r="E478" s="71" t="s">
        <v>332</v>
      </c>
      <c r="F478" s="70" t="s">
        <v>372</v>
      </c>
      <c r="G478" s="69">
        <v>1</v>
      </c>
      <c r="H478" s="68"/>
      <c r="I478" s="68">
        <v>64</v>
      </c>
      <c r="J478" s="90"/>
      <c r="K478" s="68"/>
      <c r="L478" s="68"/>
      <c r="M478" s="68"/>
      <c r="N478" s="68"/>
      <c r="O478" s="67">
        <f t="shared" si="16"/>
        <v>64</v>
      </c>
    </row>
    <row r="479" spans="2:15" ht="18" thickBot="1" x14ac:dyDescent="0.4">
      <c r="B479" s="69">
        <v>13</v>
      </c>
      <c r="C479" s="70" t="s">
        <v>726</v>
      </c>
      <c r="D479" s="70" t="s">
        <v>26</v>
      </c>
      <c r="E479" s="71" t="s">
        <v>332</v>
      </c>
      <c r="F479" s="70" t="s">
        <v>75</v>
      </c>
      <c r="G479" s="69">
        <v>1</v>
      </c>
      <c r="H479" s="68"/>
      <c r="I479" s="68"/>
      <c r="J479" s="68">
        <v>62</v>
      </c>
      <c r="K479" s="68"/>
      <c r="L479" s="68"/>
      <c r="M479" s="68"/>
      <c r="N479" s="68"/>
      <c r="O479" s="67">
        <f t="shared" si="16"/>
        <v>62</v>
      </c>
    </row>
    <row r="480" spans="2:15" ht="18" thickBot="1" x14ac:dyDescent="0.4">
      <c r="B480" s="69">
        <v>14</v>
      </c>
      <c r="C480" s="70" t="s">
        <v>954</v>
      </c>
      <c r="D480" s="70" t="s">
        <v>953</v>
      </c>
      <c r="E480" s="71" t="s">
        <v>332</v>
      </c>
      <c r="F480" s="70" t="s">
        <v>13</v>
      </c>
      <c r="G480" s="69">
        <v>1</v>
      </c>
      <c r="H480" s="68"/>
      <c r="I480" s="68"/>
      <c r="J480" s="68"/>
      <c r="K480" s="68">
        <v>62</v>
      </c>
      <c r="L480" s="68"/>
      <c r="M480" s="68"/>
      <c r="N480" s="68"/>
      <c r="O480" s="67">
        <f t="shared" si="16"/>
        <v>62</v>
      </c>
    </row>
    <row r="481" spans="2:15" ht="18" thickBot="1" x14ac:dyDescent="0.4">
      <c r="B481" s="69">
        <v>15</v>
      </c>
      <c r="C481" s="70" t="s">
        <v>1156</v>
      </c>
      <c r="D481" s="70" t="s">
        <v>171</v>
      </c>
      <c r="E481" s="71" t="s">
        <v>332</v>
      </c>
      <c r="F481" s="70" t="s">
        <v>23</v>
      </c>
      <c r="G481" s="69">
        <v>1</v>
      </c>
      <c r="H481" s="68"/>
      <c r="I481" s="68"/>
      <c r="J481" s="68"/>
      <c r="K481" s="68">
        <v>62</v>
      </c>
      <c r="L481" s="68"/>
      <c r="M481" s="68"/>
      <c r="N481" s="68"/>
      <c r="O481" s="67">
        <f t="shared" si="16"/>
        <v>62</v>
      </c>
    </row>
    <row r="482" spans="2:15" ht="18" thickBot="1" x14ac:dyDescent="0.4">
      <c r="B482" s="69">
        <v>16</v>
      </c>
      <c r="C482" s="70" t="s">
        <v>950</v>
      </c>
      <c r="D482" s="70" t="s">
        <v>1</v>
      </c>
      <c r="E482" s="71" t="s">
        <v>332</v>
      </c>
      <c r="F482" s="70" t="s">
        <v>7</v>
      </c>
      <c r="G482" s="69">
        <v>1</v>
      </c>
      <c r="H482" s="68"/>
      <c r="I482" s="68"/>
      <c r="J482" s="69"/>
      <c r="K482" s="68">
        <v>60</v>
      </c>
      <c r="L482" s="68"/>
      <c r="M482" s="68"/>
      <c r="N482" s="68"/>
      <c r="O482" s="67">
        <f t="shared" si="16"/>
        <v>60</v>
      </c>
    </row>
    <row r="483" spans="2:15" ht="18" thickBot="1" x14ac:dyDescent="0.4">
      <c r="B483" s="69">
        <v>17</v>
      </c>
      <c r="C483" s="70" t="s">
        <v>1154</v>
      </c>
      <c r="D483" s="70" t="s">
        <v>190</v>
      </c>
      <c r="E483" s="71" t="s">
        <v>332</v>
      </c>
      <c r="F483" s="70" t="s">
        <v>1041</v>
      </c>
      <c r="G483" s="69">
        <v>1</v>
      </c>
      <c r="H483" s="68"/>
      <c r="I483" s="68"/>
      <c r="J483" s="69"/>
      <c r="K483" s="68">
        <v>60</v>
      </c>
      <c r="L483" s="68"/>
      <c r="M483" s="68"/>
      <c r="N483" s="68"/>
      <c r="O483" s="67">
        <f t="shared" si="16"/>
        <v>60</v>
      </c>
    </row>
    <row r="484" spans="2:15" ht="18" thickBot="1" x14ac:dyDescent="0.4">
      <c r="B484" s="69">
        <v>18</v>
      </c>
      <c r="C484" s="70" t="s">
        <v>111</v>
      </c>
      <c r="D484" s="70" t="s">
        <v>112</v>
      </c>
      <c r="E484" s="71" t="s">
        <v>332</v>
      </c>
      <c r="F484" s="70" t="s">
        <v>13</v>
      </c>
      <c r="G484" s="69">
        <v>1</v>
      </c>
      <c r="H484" s="68">
        <v>55</v>
      </c>
      <c r="I484" s="68"/>
      <c r="J484" s="90"/>
      <c r="K484" s="68"/>
      <c r="L484" s="68"/>
      <c r="M484" s="68"/>
      <c r="N484" s="68"/>
      <c r="O484" s="67">
        <f t="shared" si="16"/>
        <v>55</v>
      </c>
    </row>
    <row r="485" spans="2:15" ht="18" thickBot="1" x14ac:dyDescent="0.4">
      <c r="B485" s="69">
        <v>19</v>
      </c>
      <c r="C485" s="70" t="s">
        <v>451</v>
      </c>
      <c r="D485" s="70" t="s">
        <v>15</v>
      </c>
      <c r="E485" s="71" t="s">
        <v>332</v>
      </c>
      <c r="F485" s="70" t="s">
        <v>397</v>
      </c>
      <c r="G485" s="69">
        <v>1</v>
      </c>
      <c r="H485" s="68"/>
      <c r="I485" s="68">
        <v>55</v>
      </c>
      <c r="J485" s="90"/>
      <c r="K485" s="68"/>
      <c r="L485" s="68"/>
      <c r="M485" s="68"/>
      <c r="N485" s="68"/>
      <c r="O485" s="67">
        <f t="shared" si="16"/>
        <v>55</v>
      </c>
    </row>
    <row r="486" spans="2:15" ht="18" thickBot="1" x14ac:dyDescent="0.4">
      <c r="B486" s="69">
        <v>20</v>
      </c>
      <c r="C486" s="70" t="s">
        <v>713</v>
      </c>
      <c r="D486" s="70" t="s">
        <v>689</v>
      </c>
      <c r="E486" s="71" t="s">
        <v>332</v>
      </c>
      <c r="F486" s="70" t="s">
        <v>75</v>
      </c>
      <c r="G486" s="69">
        <v>1</v>
      </c>
      <c r="H486" s="68"/>
      <c r="I486" s="68"/>
      <c r="J486" s="69">
        <v>54</v>
      </c>
      <c r="K486" s="68"/>
      <c r="L486" s="68"/>
      <c r="M486" s="68"/>
      <c r="N486" s="68"/>
      <c r="O486" s="67">
        <f t="shared" si="16"/>
        <v>54</v>
      </c>
    </row>
    <row r="487" spans="2:15" ht="18" thickBot="1" x14ac:dyDescent="0.4">
      <c r="B487" s="69">
        <v>21</v>
      </c>
      <c r="C487" s="70" t="s">
        <v>198</v>
      </c>
      <c r="D487" s="70" t="s">
        <v>706</v>
      </c>
      <c r="E487" s="71" t="s">
        <v>332</v>
      </c>
      <c r="F487" s="70" t="s">
        <v>75</v>
      </c>
      <c r="G487" s="69">
        <v>1</v>
      </c>
      <c r="H487" s="68"/>
      <c r="I487" s="68"/>
      <c r="J487" s="68">
        <v>46</v>
      </c>
      <c r="K487" s="68"/>
      <c r="L487" s="68"/>
      <c r="M487" s="68"/>
      <c r="N487" s="68"/>
      <c r="O487" s="67">
        <f t="shared" si="16"/>
        <v>46</v>
      </c>
    </row>
    <row r="488" spans="2:15" ht="18" thickBot="1" x14ac:dyDescent="0.4">
      <c r="B488" s="69">
        <v>22</v>
      </c>
      <c r="C488" s="70" t="s">
        <v>246</v>
      </c>
      <c r="D488" s="70" t="s">
        <v>689</v>
      </c>
      <c r="E488" s="71" t="s">
        <v>425</v>
      </c>
      <c r="F488" s="70" t="s">
        <v>1315</v>
      </c>
      <c r="G488" s="69">
        <v>1</v>
      </c>
      <c r="H488" s="68"/>
      <c r="I488" s="68"/>
      <c r="J488" s="68"/>
      <c r="K488" s="68"/>
      <c r="L488" s="68">
        <v>46</v>
      </c>
      <c r="M488" s="68"/>
      <c r="N488" s="68"/>
      <c r="O488" s="67">
        <f t="shared" si="16"/>
        <v>46</v>
      </c>
    </row>
    <row r="489" spans="2:15" ht="18" thickBot="1" x14ac:dyDescent="0.4">
      <c r="B489" s="69">
        <v>23</v>
      </c>
      <c r="C489" s="70" t="s">
        <v>696</v>
      </c>
      <c r="D489" s="70" t="s">
        <v>123</v>
      </c>
      <c r="E489" s="71" t="s">
        <v>332</v>
      </c>
      <c r="F489" s="70" t="s">
        <v>695</v>
      </c>
      <c r="G489" s="69">
        <v>1</v>
      </c>
      <c r="H489" s="68"/>
      <c r="I489" s="68"/>
      <c r="J489" s="68">
        <v>36</v>
      </c>
      <c r="K489" s="68"/>
      <c r="L489" s="68"/>
      <c r="M489" s="68"/>
      <c r="N489" s="68"/>
      <c r="O489" s="67">
        <f t="shared" si="16"/>
        <v>36</v>
      </c>
    </row>
    <row r="490" spans="2:15" ht="18" thickBot="1" x14ac:dyDescent="0.4">
      <c r="B490" s="69">
        <v>24</v>
      </c>
      <c r="C490" s="70" t="s">
        <v>1392</v>
      </c>
      <c r="D490" s="70" t="s">
        <v>916</v>
      </c>
      <c r="E490" s="71" t="s">
        <v>425</v>
      </c>
      <c r="F490" s="70" t="s">
        <v>38</v>
      </c>
      <c r="G490" s="69">
        <v>1</v>
      </c>
      <c r="H490" s="68"/>
      <c r="I490" s="68"/>
      <c r="J490" s="68"/>
      <c r="K490" s="68"/>
      <c r="L490" s="68">
        <v>36</v>
      </c>
      <c r="M490" s="68"/>
      <c r="N490" s="68"/>
      <c r="O490" s="67">
        <f t="shared" si="16"/>
        <v>36</v>
      </c>
    </row>
    <row r="491" spans="2:15" ht="18" thickBot="1" x14ac:dyDescent="0.4">
      <c r="B491" s="69">
        <v>25</v>
      </c>
      <c r="C491" s="70" t="s">
        <v>1391</v>
      </c>
      <c r="D491" s="70" t="s">
        <v>144</v>
      </c>
      <c r="E491" s="71" t="s">
        <v>425</v>
      </c>
      <c r="F491" s="70" t="s">
        <v>1390</v>
      </c>
      <c r="G491" s="69">
        <v>1</v>
      </c>
      <c r="H491" s="68"/>
      <c r="I491" s="68"/>
      <c r="J491" s="68"/>
      <c r="K491" s="68"/>
      <c r="L491" s="68">
        <v>35</v>
      </c>
      <c r="M491" s="68"/>
      <c r="N491" s="68"/>
      <c r="O491" s="67">
        <f t="shared" si="16"/>
        <v>35</v>
      </c>
    </row>
    <row r="492" spans="2:15" ht="18" thickBot="1" x14ac:dyDescent="0.4">
      <c r="B492" s="69">
        <v>26</v>
      </c>
      <c r="C492" s="70" t="s">
        <v>494</v>
      </c>
      <c r="D492" s="70" t="s">
        <v>495</v>
      </c>
      <c r="E492" s="71" t="s">
        <v>332</v>
      </c>
      <c r="F492" s="70" t="s">
        <v>496</v>
      </c>
      <c r="G492" s="69">
        <v>1</v>
      </c>
      <c r="H492" s="68"/>
      <c r="I492" s="68">
        <v>29</v>
      </c>
      <c r="J492" s="90"/>
      <c r="K492" s="68"/>
      <c r="L492" s="68"/>
      <c r="M492" s="68"/>
      <c r="N492" s="68"/>
      <c r="O492" s="67">
        <f t="shared" si="16"/>
        <v>29</v>
      </c>
    </row>
    <row r="493" spans="2:15" ht="18" thickBot="1" x14ac:dyDescent="0.4">
      <c r="B493" s="69">
        <v>27</v>
      </c>
      <c r="C493" s="70" t="s">
        <v>508</v>
      </c>
      <c r="D493" s="70" t="s">
        <v>509</v>
      </c>
      <c r="E493" s="71" t="s">
        <v>332</v>
      </c>
      <c r="F493" s="70" t="s">
        <v>397</v>
      </c>
      <c r="G493" s="69">
        <v>1</v>
      </c>
      <c r="H493" s="68"/>
      <c r="I493" s="68">
        <v>21</v>
      </c>
      <c r="J493" s="90"/>
      <c r="K493" s="68"/>
      <c r="L493" s="68"/>
      <c r="M493" s="68"/>
      <c r="N493" s="68"/>
      <c r="O493" s="67">
        <f t="shared" si="16"/>
        <v>21</v>
      </c>
    </row>
    <row r="494" spans="2:15" ht="18" thickBot="1" x14ac:dyDescent="0.4">
      <c r="B494" s="69">
        <v>28</v>
      </c>
      <c r="C494" s="70" t="s">
        <v>681</v>
      </c>
      <c r="D494" s="70" t="s">
        <v>144</v>
      </c>
      <c r="E494" s="71" t="s">
        <v>332</v>
      </c>
      <c r="F494" s="70" t="s">
        <v>75</v>
      </c>
      <c r="G494" s="69">
        <v>1</v>
      </c>
      <c r="H494" s="68"/>
      <c r="I494" s="68"/>
      <c r="J494" s="68">
        <v>21</v>
      </c>
      <c r="K494" s="68"/>
      <c r="L494" s="68"/>
      <c r="M494" s="68"/>
      <c r="N494" s="68"/>
      <c r="O494" s="67">
        <f t="shared" si="16"/>
        <v>21</v>
      </c>
    </row>
    <row r="495" spans="2:15" ht="18" thickBot="1" x14ac:dyDescent="0.4">
      <c r="B495" s="69">
        <v>29</v>
      </c>
      <c r="C495" s="70" t="s">
        <v>621</v>
      </c>
      <c r="D495" s="70" t="s">
        <v>399</v>
      </c>
      <c r="E495" s="71" t="s">
        <v>332</v>
      </c>
      <c r="F495" s="70" t="s">
        <v>7</v>
      </c>
      <c r="G495" s="69">
        <v>2</v>
      </c>
      <c r="H495" s="68"/>
      <c r="I495" s="68"/>
      <c r="J495" s="68">
        <v>0</v>
      </c>
      <c r="K495" s="68">
        <v>20</v>
      </c>
      <c r="L495" s="68"/>
      <c r="M495" s="68"/>
      <c r="N495" s="68"/>
      <c r="O495" s="67">
        <f t="shared" si="16"/>
        <v>20</v>
      </c>
    </row>
    <row r="496" spans="2:15" ht="18" thickBot="1" x14ac:dyDescent="0.4">
      <c r="B496" s="69">
        <v>30</v>
      </c>
      <c r="C496" s="70" t="s">
        <v>679</v>
      </c>
      <c r="D496" s="70" t="s">
        <v>67</v>
      </c>
      <c r="E496" s="71" t="s">
        <v>332</v>
      </c>
      <c r="F496" s="70" t="s">
        <v>641</v>
      </c>
      <c r="G496" s="69">
        <v>1</v>
      </c>
      <c r="H496" s="68"/>
      <c r="I496" s="68"/>
      <c r="J496" s="68">
        <v>19</v>
      </c>
      <c r="K496" s="68"/>
      <c r="L496" s="68"/>
      <c r="M496" s="68"/>
      <c r="N496" s="68"/>
      <c r="O496" s="67">
        <f t="shared" si="16"/>
        <v>19</v>
      </c>
    </row>
    <row r="497" spans="2:15" ht="18" thickBot="1" x14ac:dyDescent="0.4">
      <c r="B497" s="69">
        <v>31</v>
      </c>
      <c r="C497" s="70" t="s">
        <v>913</v>
      </c>
      <c r="D497" s="70" t="s">
        <v>912</v>
      </c>
      <c r="E497" s="71" t="s">
        <v>332</v>
      </c>
      <c r="F497" s="70" t="s">
        <v>19</v>
      </c>
      <c r="G497" s="69">
        <v>1</v>
      </c>
      <c r="H497" s="68"/>
      <c r="I497" s="68"/>
      <c r="J497" s="68"/>
      <c r="K497" s="68">
        <v>19</v>
      </c>
      <c r="L497" s="68"/>
      <c r="M497" s="68"/>
      <c r="N497" s="68"/>
      <c r="O497" s="67">
        <f t="shared" si="16"/>
        <v>19</v>
      </c>
    </row>
    <row r="498" spans="2:15" ht="18" thickBot="1" x14ac:dyDescent="0.4">
      <c r="B498" s="69">
        <v>32</v>
      </c>
      <c r="C498" s="70" t="s">
        <v>911</v>
      </c>
      <c r="D498" s="70" t="s">
        <v>26</v>
      </c>
      <c r="E498" s="71" t="s">
        <v>332</v>
      </c>
      <c r="F498" s="70" t="s">
        <v>7</v>
      </c>
      <c r="G498" s="69">
        <v>1</v>
      </c>
      <c r="H498" s="68"/>
      <c r="I498" s="68"/>
      <c r="J498" s="68"/>
      <c r="K498" s="68">
        <v>17</v>
      </c>
      <c r="L498" s="68"/>
      <c r="M498" s="68"/>
      <c r="N498" s="68"/>
      <c r="O498" s="67">
        <f t="shared" si="16"/>
        <v>17</v>
      </c>
    </row>
    <row r="499" spans="2:15" ht="18" thickBot="1" x14ac:dyDescent="0.4">
      <c r="B499" s="69">
        <v>33</v>
      </c>
      <c r="C499" s="70" t="s">
        <v>198</v>
      </c>
      <c r="D499" s="70" t="s">
        <v>67</v>
      </c>
      <c r="E499" s="71" t="s">
        <v>332</v>
      </c>
      <c r="F499" s="70" t="s">
        <v>23</v>
      </c>
      <c r="G499" s="69">
        <v>1</v>
      </c>
      <c r="H499" s="68">
        <v>14</v>
      </c>
      <c r="I499" s="68"/>
      <c r="J499" s="90"/>
      <c r="K499" s="68"/>
      <c r="L499" s="68"/>
      <c r="M499" s="68"/>
      <c r="N499" s="68"/>
      <c r="O499" s="67">
        <f t="shared" si="16"/>
        <v>14</v>
      </c>
    </row>
    <row r="500" spans="2:15" ht="18" thickBot="1" x14ac:dyDescent="0.4">
      <c r="B500" s="69">
        <v>34</v>
      </c>
      <c r="C500" s="70" t="s">
        <v>672</v>
      </c>
      <c r="D500" s="70" t="s">
        <v>87</v>
      </c>
      <c r="E500" s="71" t="s">
        <v>332</v>
      </c>
      <c r="F500" s="70" t="s">
        <v>591</v>
      </c>
      <c r="G500" s="69">
        <v>1</v>
      </c>
      <c r="H500" s="68"/>
      <c r="I500" s="68"/>
      <c r="J500" s="68">
        <v>14</v>
      </c>
      <c r="K500" s="68"/>
      <c r="L500" s="68"/>
      <c r="M500" s="68"/>
      <c r="N500" s="68"/>
      <c r="O500" s="67">
        <f t="shared" ref="O500:O520" si="17">SUM(H500:N500)</f>
        <v>14</v>
      </c>
    </row>
    <row r="501" spans="2:15" ht="18" thickBot="1" x14ac:dyDescent="0.4">
      <c r="B501" s="69">
        <v>35</v>
      </c>
      <c r="C501" s="70" t="s">
        <v>664</v>
      </c>
      <c r="D501" s="70" t="s">
        <v>663</v>
      </c>
      <c r="E501" s="71" t="s">
        <v>332</v>
      </c>
      <c r="F501" s="70" t="s">
        <v>604</v>
      </c>
      <c r="G501" s="69">
        <v>1</v>
      </c>
      <c r="H501" s="68"/>
      <c r="I501" s="68"/>
      <c r="J501" s="68">
        <v>7</v>
      </c>
      <c r="K501" s="68"/>
      <c r="L501" s="68"/>
      <c r="M501" s="68"/>
      <c r="N501" s="68"/>
      <c r="O501" s="67">
        <f t="shared" si="17"/>
        <v>7</v>
      </c>
    </row>
    <row r="502" spans="2:15" ht="18" thickBot="1" x14ac:dyDescent="0.4">
      <c r="B502" s="69">
        <v>36</v>
      </c>
      <c r="C502" s="70" t="s">
        <v>1360</v>
      </c>
      <c r="D502" s="70" t="s">
        <v>498</v>
      </c>
      <c r="E502" s="71" t="s">
        <v>425</v>
      </c>
      <c r="F502" s="70" t="s">
        <v>1359</v>
      </c>
      <c r="G502" s="69">
        <v>1</v>
      </c>
      <c r="H502" s="68"/>
      <c r="I502" s="68"/>
      <c r="J502" s="68"/>
      <c r="K502" s="68"/>
      <c r="L502" s="68">
        <v>7</v>
      </c>
      <c r="M502" s="68"/>
      <c r="N502" s="68"/>
      <c r="O502" s="67">
        <f t="shared" si="17"/>
        <v>7</v>
      </c>
    </row>
    <row r="503" spans="2:15" ht="18" thickBot="1" x14ac:dyDescent="0.4">
      <c r="B503" s="69">
        <v>37</v>
      </c>
      <c r="C503" s="70" t="s">
        <v>1358</v>
      </c>
      <c r="D503" s="70" t="s">
        <v>1357</v>
      </c>
      <c r="E503" s="71" t="s">
        <v>425</v>
      </c>
      <c r="F503" s="70" t="s">
        <v>389</v>
      </c>
      <c r="G503" s="69">
        <v>1</v>
      </c>
      <c r="H503" s="68"/>
      <c r="I503" s="68"/>
      <c r="J503" s="68"/>
      <c r="K503" s="68"/>
      <c r="L503" s="68">
        <v>6</v>
      </c>
      <c r="M503" s="68"/>
      <c r="N503" s="68"/>
      <c r="O503" s="67">
        <f t="shared" si="17"/>
        <v>6</v>
      </c>
    </row>
    <row r="504" spans="2:15" ht="18" thickBot="1" x14ac:dyDescent="0.4">
      <c r="B504" s="69">
        <v>38</v>
      </c>
      <c r="C504" s="70" t="s">
        <v>1356</v>
      </c>
      <c r="D504" s="70" t="s">
        <v>616</v>
      </c>
      <c r="E504" s="71" t="s">
        <v>425</v>
      </c>
      <c r="F504" s="70" t="s">
        <v>367</v>
      </c>
      <c r="G504" s="69">
        <v>1</v>
      </c>
      <c r="H504" s="68"/>
      <c r="I504" s="68"/>
      <c r="J504" s="68"/>
      <c r="K504" s="68"/>
      <c r="L504" s="68">
        <v>4</v>
      </c>
      <c r="M504" s="68"/>
      <c r="N504" s="68"/>
      <c r="O504" s="67">
        <f t="shared" si="17"/>
        <v>4</v>
      </c>
    </row>
    <row r="505" spans="2:15" ht="18" thickBot="1" x14ac:dyDescent="0.4">
      <c r="B505" s="69">
        <v>39</v>
      </c>
      <c r="C505" s="70" t="s">
        <v>642</v>
      </c>
      <c r="D505" s="70" t="s">
        <v>87</v>
      </c>
      <c r="E505" s="71" t="s">
        <v>332</v>
      </c>
      <c r="F505" s="70" t="s">
        <v>641</v>
      </c>
      <c r="G505" s="69">
        <v>1</v>
      </c>
      <c r="H505" s="68"/>
      <c r="I505" s="68"/>
      <c r="J505" s="68">
        <v>0</v>
      </c>
      <c r="K505" s="68"/>
      <c r="L505" s="68"/>
      <c r="M505" s="68"/>
      <c r="N505" s="68"/>
      <c r="O505" s="67">
        <f t="shared" si="17"/>
        <v>0</v>
      </c>
    </row>
    <row r="506" spans="2:15" ht="18" thickBot="1" x14ac:dyDescent="0.4">
      <c r="B506" s="69">
        <v>40</v>
      </c>
      <c r="C506" s="70" t="s">
        <v>635</v>
      </c>
      <c r="D506" s="70" t="s">
        <v>210</v>
      </c>
      <c r="E506" s="71" t="s">
        <v>332</v>
      </c>
      <c r="F506" s="70" t="s">
        <v>589</v>
      </c>
      <c r="G506" s="69">
        <v>1</v>
      </c>
      <c r="H506" s="68"/>
      <c r="I506" s="68"/>
      <c r="J506" s="68">
        <v>0</v>
      </c>
      <c r="K506" s="68"/>
      <c r="L506" s="68"/>
      <c r="M506" s="68"/>
      <c r="N506" s="68"/>
      <c r="O506" s="67">
        <f t="shared" si="17"/>
        <v>0</v>
      </c>
    </row>
    <row r="507" spans="2:15" ht="18" thickBot="1" x14ac:dyDescent="0.4">
      <c r="B507" s="69">
        <v>41</v>
      </c>
      <c r="C507" s="70" t="s">
        <v>623</v>
      </c>
      <c r="D507" s="70" t="s">
        <v>622</v>
      </c>
      <c r="E507" s="71" t="s">
        <v>332</v>
      </c>
      <c r="F507" s="70" t="s">
        <v>152</v>
      </c>
      <c r="G507" s="69">
        <v>1</v>
      </c>
      <c r="H507" s="68"/>
      <c r="I507" s="68"/>
      <c r="J507" s="68">
        <v>0</v>
      </c>
      <c r="K507" s="68"/>
      <c r="L507" s="68"/>
      <c r="M507" s="68"/>
      <c r="N507" s="68"/>
      <c r="O507" s="67">
        <f t="shared" si="17"/>
        <v>0</v>
      </c>
    </row>
    <row r="508" spans="2:15" ht="18" thickBot="1" x14ac:dyDescent="0.4">
      <c r="B508" s="69">
        <v>42</v>
      </c>
      <c r="C508" s="70" t="s">
        <v>608</v>
      </c>
      <c r="D508" s="70" t="s">
        <v>607</v>
      </c>
      <c r="E508" s="71" t="s">
        <v>332</v>
      </c>
      <c r="F508" s="70" t="s">
        <v>604</v>
      </c>
      <c r="G508" s="69">
        <v>1</v>
      </c>
      <c r="H508" s="68"/>
      <c r="I508" s="68"/>
      <c r="J508" s="68">
        <v>0</v>
      </c>
      <c r="K508" s="68"/>
      <c r="L508" s="68"/>
      <c r="M508" s="68"/>
      <c r="N508" s="68"/>
      <c r="O508" s="67">
        <f t="shared" si="17"/>
        <v>0</v>
      </c>
    </row>
    <row r="509" spans="2:15" ht="18" thickBot="1" x14ac:dyDescent="0.4">
      <c r="B509" s="69">
        <v>43</v>
      </c>
      <c r="C509" s="70" t="s">
        <v>597</v>
      </c>
      <c r="D509" s="70" t="s">
        <v>87</v>
      </c>
      <c r="E509" s="71" t="s">
        <v>332</v>
      </c>
      <c r="F509" s="70" t="s">
        <v>38</v>
      </c>
      <c r="G509" s="69">
        <v>1</v>
      </c>
      <c r="H509" s="68"/>
      <c r="I509" s="68"/>
      <c r="J509" s="68">
        <v>0</v>
      </c>
      <c r="K509" s="68"/>
      <c r="L509" s="68"/>
      <c r="M509" s="68"/>
      <c r="N509" s="68"/>
      <c r="O509" s="67">
        <f t="shared" si="17"/>
        <v>0</v>
      </c>
    </row>
    <row r="510" spans="2:15" ht="18" thickBot="1" x14ac:dyDescent="0.4">
      <c r="B510" s="69">
        <v>44</v>
      </c>
      <c r="C510" s="70" t="s">
        <v>1080</v>
      </c>
      <c r="D510" s="70" t="s">
        <v>87</v>
      </c>
      <c r="E510" s="71" t="s">
        <v>332</v>
      </c>
      <c r="F510" s="70" t="s">
        <v>7</v>
      </c>
      <c r="G510" s="69">
        <v>1</v>
      </c>
      <c r="H510" s="68"/>
      <c r="I510" s="68"/>
      <c r="J510" s="68"/>
      <c r="K510" s="68">
        <v>0</v>
      </c>
      <c r="L510" s="68"/>
      <c r="M510" s="68"/>
      <c r="N510" s="68"/>
      <c r="O510" s="67">
        <f t="shared" si="17"/>
        <v>0</v>
      </c>
    </row>
    <row r="511" spans="2:15" ht="18" thickBot="1" x14ac:dyDescent="0.4">
      <c r="B511" s="69">
        <v>45</v>
      </c>
      <c r="C511" s="70" t="s">
        <v>1070</v>
      </c>
      <c r="D511" s="70" t="s">
        <v>184</v>
      </c>
      <c r="E511" s="71" t="s">
        <v>332</v>
      </c>
      <c r="F511" s="70" t="s">
        <v>13</v>
      </c>
      <c r="G511" s="69">
        <v>1</v>
      </c>
      <c r="H511" s="68"/>
      <c r="I511" s="68"/>
      <c r="J511" s="68"/>
      <c r="K511" s="68">
        <v>0</v>
      </c>
      <c r="L511" s="68"/>
      <c r="M511" s="68"/>
      <c r="N511" s="68"/>
      <c r="O511" s="67">
        <f t="shared" si="17"/>
        <v>0</v>
      </c>
    </row>
    <row r="512" spans="2:15" ht="18" thickBot="1" x14ac:dyDescent="0.4">
      <c r="B512" s="69">
        <v>46</v>
      </c>
      <c r="C512" s="70" t="s">
        <v>1068</v>
      </c>
      <c r="D512" s="70" t="s">
        <v>616</v>
      </c>
      <c r="E512" s="71" t="s">
        <v>332</v>
      </c>
      <c r="F512" s="70" t="s">
        <v>777</v>
      </c>
      <c r="G512" s="69">
        <v>1</v>
      </c>
      <c r="H512" s="68"/>
      <c r="I512" s="68"/>
      <c r="J512" s="68"/>
      <c r="K512" s="68">
        <v>0</v>
      </c>
      <c r="L512" s="68"/>
      <c r="M512" s="68"/>
      <c r="N512" s="68"/>
      <c r="O512" s="67">
        <f t="shared" si="17"/>
        <v>0</v>
      </c>
    </row>
    <row r="513" spans="2:15" ht="18" thickBot="1" x14ac:dyDescent="0.4">
      <c r="B513" s="69">
        <v>47</v>
      </c>
      <c r="C513" s="70" t="s">
        <v>1066</v>
      </c>
      <c r="D513" s="70" t="s">
        <v>1065</v>
      </c>
      <c r="E513" s="71" t="s">
        <v>332</v>
      </c>
      <c r="F513" s="70" t="s">
        <v>191</v>
      </c>
      <c r="G513" s="69">
        <v>2</v>
      </c>
      <c r="H513" s="68"/>
      <c r="I513" s="68"/>
      <c r="J513" s="68"/>
      <c r="K513" s="68">
        <v>0</v>
      </c>
      <c r="L513" s="68">
        <v>0</v>
      </c>
      <c r="M513" s="68"/>
      <c r="N513" s="68"/>
      <c r="O513" s="67">
        <f t="shared" si="17"/>
        <v>0</v>
      </c>
    </row>
    <row r="514" spans="2:15" ht="18" thickBot="1" x14ac:dyDescent="0.4">
      <c r="B514" s="69">
        <v>48</v>
      </c>
      <c r="C514" s="70" t="s">
        <v>1064</v>
      </c>
      <c r="D514" s="70" t="s">
        <v>49</v>
      </c>
      <c r="E514" s="71" t="s">
        <v>332</v>
      </c>
      <c r="F514" s="70" t="s">
        <v>13</v>
      </c>
      <c r="G514" s="69">
        <v>1</v>
      </c>
      <c r="H514" s="68"/>
      <c r="I514" s="68"/>
      <c r="J514" s="68"/>
      <c r="K514" s="68">
        <v>0</v>
      </c>
      <c r="L514" s="68"/>
      <c r="M514" s="68"/>
      <c r="N514" s="68"/>
      <c r="O514" s="67">
        <f t="shared" si="17"/>
        <v>0</v>
      </c>
    </row>
    <row r="515" spans="2:15" ht="18" thickBot="1" x14ac:dyDescent="0.4">
      <c r="B515" s="69">
        <v>49</v>
      </c>
      <c r="C515" s="70" t="s">
        <v>1347</v>
      </c>
      <c r="D515" s="70" t="s">
        <v>1</v>
      </c>
      <c r="E515" s="71" t="s">
        <v>425</v>
      </c>
      <c r="F515" s="70" t="s">
        <v>1331</v>
      </c>
      <c r="G515" s="69">
        <v>1</v>
      </c>
      <c r="H515" s="68"/>
      <c r="I515" s="68"/>
      <c r="J515" s="68"/>
      <c r="K515" s="68"/>
      <c r="L515" s="68">
        <v>0</v>
      </c>
      <c r="M515" s="68"/>
      <c r="N515" s="68"/>
      <c r="O515" s="67">
        <f t="shared" si="17"/>
        <v>0</v>
      </c>
    </row>
    <row r="516" spans="2:15" ht="18" thickBot="1" x14ac:dyDescent="0.4">
      <c r="B516" s="69">
        <v>50</v>
      </c>
      <c r="C516" s="70" t="s">
        <v>1341</v>
      </c>
      <c r="D516" s="70" t="s">
        <v>210</v>
      </c>
      <c r="E516" s="71" t="s">
        <v>425</v>
      </c>
      <c r="F516" s="70" t="s">
        <v>1340</v>
      </c>
      <c r="G516" s="69">
        <v>1</v>
      </c>
      <c r="H516" s="68"/>
      <c r="I516" s="68"/>
      <c r="J516" s="68"/>
      <c r="K516" s="68"/>
      <c r="L516" s="68">
        <v>0</v>
      </c>
      <c r="M516" s="68"/>
      <c r="N516" s="68"/>
      <c r="O516" s="67">
        <f t="shared" si="17"/>
        <v>0</v>
      </c>
    </row>
    <row r="517" spans="2:15" ht="18" thickBot="1" x14ac:dyDescent="0.4">
      <c r="B517" s="69">
        <v>51</v>
      </c>
      <c r="C517" s="70" t="s">
        <v>1334</v>
      </c>
      <c r="D517" s="70" t="s">
        <v>26</v>
      </c>
      <c r="E517" s="71" t="s">
        <v>425</v>
      </c>
      <c r="F517" s="70" t="s">
        <v>191</v>
      </c>
      <c r="G517" s="69">
        <v>1</v>
      </c>
      <c r="H517" s="68"/>
      <c r="I517" s="68"/>
      <c r="J517" s="68"/>
      <c r="K517" s="68"/>
      <c r="L517" s="68">
        <v>0</v>
      </c>
      <c r="M517" s="68"/>
      <c r="N517" s="68"/>
      <c r="O517" s="67">
        <f t="shared" si="17"/>
        <v>0</v>
      </c>
    </row>
    <row r="518" spans="2:15" ht="18" thickBot="1" x14ac:dyDescent="0.4">
      <c r="B518" s="69">
        <v>52</v>
      </c>
      <c r="C518" s="70" t="s">
        <v>1327</v>
      </c>
      <c r="D518" s="70" t="s">
        <v>1326</v>
      </c>
      <c r="E518" s="71" t="s">
        <v>425</v>
      </c>
      <c r="F518" s="70" t="s">
        <v>1325</v>
      </c>
      <c r="G518" s="69">
        <v>1</v>
      </c>
      <c r="H518" s="68"/>
      <c r="I518" s="68"/>
      <c r="J518" s="68"/>
      <c r="K518" s="68"/>
      <c r="L518" s="68">
        <v>0</v>
      </c>
      <c r="M518" s="68"/>
      <c r="N518" s="68"/>
      <c r="O518" s="67">
        <f t="shared" si="17"/>
        <v>0</v>
      </c>
    </row>
    <row r="519" spans="2:15" ht="18" thickBot="1" x14ac:dyDescent="0.4">
      <c r="B519" s="69">
        <v>53</v>
      </c>
      <c r="C519" s="70" t="s">
        <v>1324</v>
      </c>
      <c r="D519" s="70" t="s">
        <v>1323</v>
      </c>
      <c r="E519" s="71" t="s">
        <v>425</v>
      </c>
      <c r="F519" s="70" t="s">
        <v>1322</v>
      </c>
      <c r="G519" s="69">
        <v>1</v>
      </c>
      <c r="H519" s="68"/>
      <c r="I519" s="68"/>
      <c r="J519" s="68"/>
      <c r="K519" s="68"/>
      <c r="L519" s="68">
        <v>0</v>
      </c>
      <c r="M519" s="68"/>
      <c r="N519" s="68"/>
      <c r="O519" s="67">
        <f t="shared" si="17"/>
        <v>0</v>
      </c>
    </row>
    <row r="520" spans="2:15" ht="18" thickBot="1" x14ac:dyDescent="0.4">
      <c r="B520" s="69">
        <v>54</v>
      </c>
      <c r="C520" s="70" t="s">
        <v>1319</v>
      </c>
      <c r="D520" s="70" t="s">
        <v>1318</v>
      </c>
      <c r="E520" s="71" t="s">
        <v>425</v>
      </c>
      <c r="F520" s="70" t="s">
        <v>38</v>
      </c>
      <c r="G520" s="69">
        <v>1</v>
      </c>
      <c r="H520" s="68"/>
      <c r="I520" s="68"/>
      <c r="J520" s="68"/>
      <c r="K520" s="68"/>
      <c r="L520" s="68">
        <v>0</v>
      </c>
      <c r="M520" s="68"/>
      <c r="N520" s="68"/>
      <c r="O520" s="67">
        <f t="shared" si="17"/>
        <v>0</v>
      </c>
    </row>
    <row r="521" spans="2:15" ht="17.399999999999999" x14ac:dyDescent="0.35">
      <c r="B521" s="82"/>
      <c r="C521" s="83"/>
      <c r="D521" s="83"/>
      <c r="E521" s="84"/>
      <c r="F521" s="83"/>
      <c r="G521" s="82"/>
      <c r="H521" s="82"/>
      <c r="I521" s="82"/>
      <c r="J521" s="82"/>
      <c r="K521" s="82"/>
      <c r="L521" s="82"/>
      <c r="M521" s="82"/>
      <c r="N521" s="82"/>
      <c r="O521" s="80"/>
    </row>
    <row r="522" spans="2:15" ht="18" thickBot="1" x14ac:dyDescent="0.4">
      <c r="B522" s="79" t="s">
        <v>321</v>
      </c>
      <c r="C522" s="79" t="s">
        <v>313</v>
      </c>
      <c r="D522" s="79" t="s">
        <v>314</v>
      </c>
      <c r="E522" s="79" t="s">
        <v>322</v>
      </c>
      <c r="F522" s="79" t="s">
        <v>296</v>
      </c>
      <c r="G522" s="78"/>
      <c r="H522" s="232" t="s">
        <v>323</v>
      </c>
      <c r="I522" s="232"/>
      <c r="J522" s="232"/>
      <c r="K522" s="232"/>
      <c r="L522" s="232"/>
      <c r="M522" s="232"/>
      <c r="N522" s="232"/>
      <c r="O522" s="232"/>
    </row>
    <row r="523" spans="2:15" ht="18" thickBot="1" x14ac:dyDescent="0.4">
      <c r="B523" s="69">
        <v>1</v>
      </c>
      <c r="C523" s="76" t="s">
        <v>131</v>
      </c>
      <c r="D523" s="76" t="s">
        <v>132</v>
      </c>
      <c r="E523" s="71" t="s">
        <v>333</v>
      </c>
      <c r="F523" s="70" t="s">
        <v>133</v>
      </c>
      <c r="G523" s="69">
        <v>3</v>
      </c>
      <c r="H523" s="68">
        <v>46</v>
      </c>
      <c r="I523" s="68"/>
      <c r="J523" s="68">
        <v>22</v>
      </c>
      <c r="K523" s="68">
        <v>33</v>
      </c>
      <c r="L523" s="68"/>
      <c r="M523" s="68"/>
      <c r="N523" s="68"/>
      <c r="O523" s="67">
        <f t="shared" ref="O523:O559" si="18">SUM(H523:N523)</f>
        <v>101</v>
      </c>
    </row>
    <row r="524" spans="2:15" ht="18" thickBot="1" x14ac:dyDescent="0.4">
      <c r="B524" s="69">
        <v>2</v>
      </c>
      <c r="C524" s="76" t="s">
        <v>115</v>
      </c>
      <c r="D524" s="76" t="s">
        <v>116</v>
      </c>
      <c r="E524" s="71" t="s">
        <v>333</v>
      </c>
      <c r="F524" s="70" t="s">
        <v>117</v>
      </c>
      <c r="G524" s="69">
        <v>2</v>
      </c>
      <c r="H524" s="68">
        <v>53</v>
      </c>
      <c r="I524" s="68"/>
      <c r="J524" s="68"/>
      <c r="K524" s="68">
        <v>41</v>
      </c>
      <c r="L524" s="68"/>
      <c r="M524" s="68"/>
      <c r="N524" s="68"/>
      <c r="O524" s="67">
        <f t="shared" si="18"/>
        <v>94</v>
      </c>
    </row>
    <row r="525" spans="2:15" ht="18" thickBot="1" x14ac:dyDescent="0.4">
      <c r="B525" s="69">
        <v>3</v>
      </c>
      <c r="C525" s="76" t="s">
        <v>83</v>
      </c>
      <c r="D525" s="76" t="s">
        <v>84</v>
      </c>
      <c r="E525" s="71" t="s">
        <v>333</v>
      </c>
      <c r="F525" s="70" t="s">
        <v>61</v>
      </c>
      <c r="G525" s="69">
        <v>1</v>
      </c>
      <c r="H525" s="68">
        <v>70</v>
      </c>
      <c r="I525" s="68"/>
      <c r="J525" s="68"/>
      <c r="K525" s="68"/>
      <c r="L525" s="68"/>
      <c r="M525" s="68"/>
      <c r="N525" s="68"/>
      <c r="O525" s="67">
        <f t="shared" si="18"/>
        <v>70</v>
      </c>
    </row>
    <row r="526" spans="2:15" ht="18" thickBot="1" x14ac:dyDescent="0.4">
      <c r="B526" s="69">
        <v>4</v>
      </c>
      <c r="C526" s="70" t="s">
        <v>959</v>
      </c>
      <c r="D526" s="70" t="s">
        <v>498</v>
      </c>
      <c r="E526" s="71" t="s">
        <v>333</v>
      </c>
      <c r="F526" s="70" t="s">
        <v>461</v>
      </c>
      <c r="G526" s="69">
        <v>1</v>
      </c>
      <c r="H526" s="68"/>
      <c r="I526" s="68"/>
      <c r="J526" s="68"/>
      <c r="K526" s="68">
        <v>67</v>
      </c>
      <c r="L526" s="68"/>
      <c r="M526" s="68"/>
      <c r="N526" s="68"/>
      <c r="O526" s="67">
        <f t="shared" si="18"/>
        <v>67</v>
      </c>
    </row>
    <row r="527" spans="2:15" ht="18" thickBot="1" x14ac:dyDescent="0.4">
      <c r="B527" s="69">
        <v>5</v>
      </c>
      <c r="C527" s="70" t="s">
        <v>189</v>
      </c>
      <c r="D527" s="70" t="s">
        <v>943</v>
      </c>
      <c r="E527" s="71" t="s">
        <v>333</v>
      </c>
      <c r="F527" s="70" t="s">
        <v>38</v>
      </c>
      <c r="G527" s="69">
        <v>1</v>
      </c>
      <c r="H527" s="68"/>
      <c r="I527" s="68"/>
      <c r="J527" s="68"/>
      <c r="K527" s="68">
        <v>54</v>
      </c>
      <c r="L527" s="68"/>
      <c r="M527" s="68"/>
      <c r="N527" s="68"/>
      <c r="O527" s="67">
        <f t="shared" si="18"/>
        <v>54</v>
      </c>
    </row>
    <row r="528" spans="2:15" ht="18" thickBot="1" x14ac:dyDescent="0.4">
      <c r="B528" s="69">
        <v>6</v>
      </c>
      <c r="C528" s="75" t="s">
        <v>458</v>
      </c>
      <c r="D528" s="75" t="s">
        <v>459</v>
      </c>
      <c r="E528" s="71" t="s">
        <v>333</v>
      </c>
      <c r="F528" s="70" t="s">
        <v>461</v>
      </c>
      <c r="G528" s="69">
        <v>1</v>
      </c>
      <c r="H528" s="68"/>
      <c r="I528" s="68">
        <v>50</v>
      </c>
      <c r="J528" s="68"/>
      <c r="K528" s="68"/>
      <c r="L528" s="68"/>
      <c r="M528" s="68"/>
      <c r="N528" s="68"/>
      <c r="O528" s="67">
        <f t="shared" si="18"/>
        <v>50</v>
      </c>
    </row>
    <row r="529" spans="2:15" ht="18" thickBot="1" x14ac:dyDescent="0.4">
      <c r="B529" s="69">
        <v>7</v>
      </c>
      <c r="C529" s="70" t="s">
        <v>39</v>
      </c>
      <c r="D529" s="70" t="s">
        <v>208</v>
      </c>
      <c r="E529" s="71" t="s">
        <v>333</v>
      </c>
      <c r="F529" s="70" t="s">
        <v>23</v>
      </c>
      <c r="G529" s="69">
        <v>1</v>
      </c>
      <c r="H529" s="68"/>
      <c r="I529" s="68"/>
      <c r="J529" s="68"/>
      <c r="K529" s="68">
        <v>34</v>
      </c>
      <c r="L529" s="68"/>
      <c r="M529" s="68"/>
      <c r="N529" s="68"/>
      <c r="O529" s="67">
        <f t="shared" si="18"/>
        <v>34</v>
      </c>
    </row>
    <row r="530" spans="2:15" ht="18" thickBot="1" x14ac:dyDescent="0.4">
      <c r="B530" s="69">
        <v>8</v>
      </c>
      <c r="C530" s="70" t="s">
        <v>601</v>
      </c>
      <c r="D530" s="70" t="s">
        <v>925</v>
      </c>
      <c r="E530" s="71" t="s">
        <v>333</v>
      </c>
      <c r="F530" s="70" t="s">
        <v>924</v>
      </c>
      <c r="G530" s="69">
        <v>1</v>
      </c>
      <c r="H530" s="68"/>
      <c r="I530" s="68"/>
      <c r="J530" s="68"/>
      <c r="K530" s="68">
        <v>33</v>
      </c>
      <c r="L530" s="68"/>
      <c r="M530" s="68"/>
      <c r="N530" s="68"/>
      <c r="O530" s="67">
        <f t="shared" si="18"/>
        <v>33</v>
      </c>
    </row>
    <row r="531" spans="2:15" ht="18" thickBot="1" x14ac:dyDescent="0.4">
      <c r="B531" s="69">
        <v>9</v>
      </c>
      <c r="C531" s="70" t="s">
        <v>923</v>
      </c>
      <c r="D531" s="70" t="s">
        <v>87</v>
      </c>
      <c r="E531" s="71" t="s">
        <v>333</v>
      </c>
      <c r="F531" s="70" t="s">
        <v>38</v>
      </c>
      <c r="G531" s="69">
        <v>2</v>
      </c>
      <c r="H531" s="68"/>
      <c r="I531" s="68"/>
      <c r="J531" s="68"/>
      <c r="K531" s="68">
        <v>32</v>
      </c>
      <c r="L531" s="68">
        <v>0</v>
      </c>
      <c r="M531" s="68"/>
      <c r="N531" s="68"/>
      <c r="O531" s="67">
        <f t="shared" si="18"/>
        <v>32</v>
      </c>
    </row>
    <row r="532" spans="2:15" ht="18" thickBot="1" x14ac:dyDescent="0.4">
      <c r="B532" s="69">
        <v>10</v>
      </c>
      <c r="C532" s="70" t="s">
        <v>172</v>
      </c>
      <c r="D532" s="70" t="s">
        <v>84</v>
      </c>
      <c r="E532" s="71" t="s">
        <v>333</v>
      </c>
      <c r="F532" s="70" t="s">
        <v>23</v>
      </c>
      <c r="G532" s="69">
        <v>2</v>
      </c>
      <c r="H532" s="68">
        <v>27</v>
      </c>
      <c r="I532" s="68"/>
      <c r="J532" s="68"/>
      <c r="K532" s="68"/>
      <c r="L532" s="68">
        <v>5</v>
      </c>
      <c r="M532" s="68"/>
      <c r="N532" s="68"/>
      <c r="O532" s="67">
        <f t="shared" si="18"/>
        <v>32</v>
      </c>
    </row>
    <row r="533" spans="2:15" ht="18" thickBot="1" x14ac:dyDescent="0.4">
      <c r="B533" s="69">
        <v>11</v>
      </c>
      <c r="C533" s="70" t="s">
        <v>167</v>
      </c>
      <c r="D533" s="70" t="s">
        <v>168</v>
      </c>
      <c r="E533" s="71" t="s">
        <v>333</v>
      </c>
      <c r="F533" s="70" t="s">
        <v>130</v>
      </c>
      <c r="G533" s="69">
        <v>1</v>
      </c>
      <c r="H533" s="68">
        <v>30</v>
      </c>
      <c r="I533" s="68"/>
      <c r="J533" s="68"/>
      <c r="K533" s="68"/>
      <c r="L533" s="68"/>
      <c r="M533" s="68"/>
      <c r="N533" s="68"/>
      <c r="O533" s="67">
        <f t="shared" si="18"/>
        <v>30</v>
      </c>
    </row>
    <row r="534" spans="2:15" ht="18" thickBot="1" x14ac:dyDescent="0.4">
      <c r="B534" s="69">
        <v>12</v>
      </c>
      <c r="C534" s="70" t="s">
        <v>499</v>
      </c>
      <c r="D534" s="70" t="s">
        <v>208</v>
      </c>
      <c r="E534" s="71" t="s">
        <v>333</v>
      </c>
      <c r="F534" s="70" t="s">
        <v>372</v>
      </c>
      <c r="G534" s="69">
        <v>1</v>
      </c>
      <c r="H534" s="68"/>
      <c r="I534" s="68">
        <v>27</v>
      </c>
      <c r="J534" s="68"/>
      <c r="K534" s="68"/>
      <c r="L534" s="68"/>
      <c r="M534" s="68"/>
      <c r="N534" s="68"/>
      <c r="O534" s="67">
        <f t="shared" si="18"/>
        <v>27</v>
      </c>
    </row>
    <row r="535" spans="2:15" ht="18" thickBot="1" x14ac:dyDescent="0.4">
      <c r="B535" s="69">
        <v>13</v>
      </c>
      <c r="C535" s="70" t="s">
        <v>918</v>
      </c>
      <c r="D535" s="70" t="s">
        <v>144</v>
      </c>
      <c r="E535" s="71" t="s">
        <v>333</v>
      </c>
      <c r="F535" s="70" t="s">
        <v>13</v>
      </c>
      <c r="G535" s="69">
        <v>1</v>
      </c>
      <c r="H535" s="68"/>
      <c r="I535" s="68"/>
      <c r="J535" s="68"/>
      <c r="K535" s="68">
        <v>25</v>
      </c>
      <c r="L535" s="68"/>
      <c r="M535" s="68"/>
      <c r="N535" s="68"/>
      <c r="O535" s="67">
        <f t="shared" si="18"/>
        <v>25</v>
      </c>
    </row>
    <row r="536" spans="2:15" ht="18" thickBot="1" x14ac:dyDescent="0.4">
      <c r="B536" s="69">
        <v>14</v>
      </c>
      <c r="C536" s="70" t="s">
        <v>175</v>
      </c>
      <c r="D536" s="70" t="s">
        <v>176</v>
      </c>
      <c r="E536" s="71" t="s">
        <v>333</v>
      </c>
      <c r="F536" s="70" t="s">
        <v>130</v>
      </c>
      <c r="G536" s="69">
        <v>2</v>
      </c>
      <c r="H536" s="68">
        <v>24</v>
      </c>
      <c r="I536" s="68"/>
      <c r="J536" s="68"/>
      <c r="K536" s="68"/>
      <c r="L536" s="68">
        <v>0</v>
      </c>
      <c r="M536" s="68"/>
      <c r="N536" s="68"/>
      <c r="O536" s="67">
        <f t="shared" si="18"/>
        <v>24</v>
      </c>
    </row>
    <row r="537" spans="2:15" ht="18" thickBot="1" x14ac:dyDescent="0.4">
      <c r="B537" s="69">
        <v>15</v>
      </c>
      <c r="C537" s="70" t="s">
        <v>1382</v>
      </c>
      <c r="D537" s="70" t="s">
        <v>144</v>
      </c>
      <c r="E537" s="71" t="s">
        <v>460</v>
      </c>
      <c r="F537" s="70" t="s">
        <v>1315</v>
      </c>
      <c r="G537" s="69">
        <v>1</v>
      </c>
      <c r="H537" s="68"/>
      <c r="I537" s="68"/>
      <c r="J537" s="68"/>
      <c r="K537" s="68"/>
      <c r="L537" s="68">
        <v>24</v>
      </c>
      <c r="M537" s="68"/>
      <c r="N537" s="68"/>
      <c r="O537" s="67">
        <f t="shared" si="18"/>
        <v>24</v>
      </c>
    </row>
    <row r="538" spans="2:15" ht="18" thickBot="1" x14ac:dyDescent="0.4">
      <c r="B538" s="69">
        <v>16</v>
      </c>
      <c r="C538" s="70" t="s">
        <v>183</v>
      </c>
      <c r="D538" s="70" t="s">
        <v>184</v>
      </c>
      <c r="E538" s="71" t="s">
        <v>333</v>
      </c>
      <c r="F538" s="70" t="s">
        <v>93</v>
      </c>
      <c r="G538" s="69">
        <v>1</v>
      </c>
      <c r="H538" s="68">
        <v>22</v>
      </c>
      <c r="I538" s="68"/>
      <c r="J538" s="68"/>
      <c r="K538" s="68"/>
      <c r="L538" s="68"/>
      <c r="M538" s="68"/>
      <c r="N538" s="68"/>
      <c r="O538" s="67">
        <f t="shared" si="18"/>
        <v>22</v>
      </c>
    </row>
    <row r="539" spans="2:15" ht="18" thickBot="1" x14ac:dyDescent="0.4">
      <c r="B539" s="69">
        <v>17</v>
      </c>
      <c r="C539" s="70" t="s">
        <v>506</v>
      </c>
      <c r="D539" s="70" t="s">
        <v>507</v>
      </c>
      <c r="E539" s="71" t="s">
        <v>333</v>
      </c>
      <c r="F539" s="70" t="s">
        <v>372</v>
      </c>
      <c r="G539" s="69">
        <v>1</v>
      </c>
      <c r="H539" s="68"/>
      <c r="I539" s="68">
        <v>22</v>
      </c>
      <c r="J539" s="68"/>
      <c r="K539" s="68"/>
      <c r="L539" s="68"/>
      <c r="M539" s="68"/>
      <c r="N539" s="68"/>
      <c r="O539" s="67">
        <f t="shared" si="18"/>
        <v>22</v>
      </c>
    </row>
    <row r="540" spans="2:15" ht="18" thickBot="1" x14ac:dyDescent="0.4">
      <c r="B540" s="69">
        <v>18</v>
      </c>
      <c r="C540" s="70" t="s">
        <v>195</v>
      </c>
      <c r="D540" s="70" t="s">
        <v>87</v>
      </c>
      <c r="E540" s="71" t="s">
        <v>333</v>
      </c>
      <c r="F540" s="70" t="s">
        <v>75</v>
      </c>
      <c r="G540" s="69">
        <v>3</v>
      </c>
      <c r="H540" s="68">
        <v>16</v>
      </c>
      <c r="I540" s="68"/>
      <c r="J540" s="68">
        <v>0</v>
      </c>
      <c r="K540" s="68"/>
      <c r="L540" s="68">
        <v>0</v>
      </c>
      <c r="M540" s="68"/>
      <c r="N540" s="68"/>
      <c r="O540" s="67">
        <f t="shared" si="18"/>
        <v>16</v>
      </c>
    </row>
    <row r="541" spans="2:15" ht="18" thickBot="1" x14ac:dyDescent="0.4">
      <c r="B541" s="69">
        <v>19</v>
      </c>
      <c r="C541" s="70" t="s">
        <v>204</v>
      </c>
      <c r="D541" s="70" t="s">
        <v>205</v>
      </c>
      <c r="E541" s="71" t="s">
        <v>333</v>
      </c>
      <c r="F541" s="70" t="s">
        <v>206</v>
      </c>
      <c r="G541" s="69">
        <v>1</v>
      </c>
      <c r="H541" s="68">
        <v>10</v>
      </c>
      <c r="I541" s="68"/>
      <c r="J541" s="68"/>
      <c r="K541" s="68"/>
      <c r="L541" s="68"/>
      <c r="M541" s="68"/>
      <c r="N541" s="68"/>
      <c r="O541" s="67">
        <f t="shared" si="18"/>
        <v>10</v>
      </c>
    </row>
    <row r="542" spans="2:15" ht="18" thickBot="1" x14ac:dyDescent="0.4">
      <c r="B542" s="69">
        <v>20</v>
      </c>
      <c r="C542" s="70" t="s">
        <v>1365</v>
      </c>
      <c r="D542" s="70" t="s">
        <v>1364</v>
      </c>
      <c r="E542" s="71" t="s">
        <v>460</v>
      </c>
      <c r="F542" s="70" t="s">
        <v>1343</v>
      </c>
      <c r="G542" s="69">
        <v>1</v>
      </c>
      <c r="H542" s="68"/>
      <c r="I542" s="68"/>
      <c r="J542" s="68"/>
      <c r="K542" s="68"/>
      <c r="L542" s="68">
        <v>10</v>
      </c>
      <c r="M542" s="68"/>
      <c r="N542" s="68"/>
      <c r="O542" s="67">
        <f t="shared" si="18"/>
        <v>10</v>
      </c>
    </row>
    <row r="543" spans="2:15" ht="18" thickBot="1" x14ac:dyDescent="0.4">
      <c r="B543" s="69">
        <v>21</v>
      </c>
      <c r="C543" s="70" t="s">
        <v>1108</v>
      </c>
      <c r="D543" s="70" t="s">
        <v>1107</v>
      </c>
      <c r="E543" s="71" t="s">
        <v>333</v>
      </c>
      <c r="F543" s="70" t="s">
        <v>7</v>
      </c>
      <c r="G543" s="69">
        <v>1</v>
      </c>
      <c r="H543" s="68"/>
      <c r="I543" s="68"/>
      <c r="J543" s="68"/>
      <c r="K543" s="68">
        <v>6</v>
      </c>
      <c r="L543" s="68"/>
      <c r="M543" s="68"/>
      <c r="N543" s="68"/>
      <c r="O543" s="67">
        <f t="shared" si="18"/>
        <v>6</v>
      </c>
    </row>
    <row r="544" spans="2:15" ht="18" thickBot="1" x14ac:dyDescent="0.4">
      <c r="B544" s="69">
        <v>22</v>
      </c>
      <c r="C544" s="70" t="s">
        <v>1106</v>
      </c>
      <c r="D544" s="70" t="s">
        <v>155</v>
      </c>
      <c r="E544" s="71" t="s">
        <v>333</v>
      </c>
      <c r="F544" s="70" t="s">
        <v>117</v>
      </c>
      <c r="G544" s="69">
        <v>1</v>
      </c>
      <c r="H544" s="68"/>
      <c r="I544" s="68"/>
      <c r="J544" s="68"/>
      <c r="K544" s="68">
        <v>5</v>
      </c>
      <c r="L544" s="68"/>
      <c r="M544" s="68"/>
      <c r="N544" s="68"/>
      <c r="O544" s="67">
        <f t="shared" si="18"/>
        <v>5</v>
      </c>
    </row>
    <row r="545" spans="2:15" ht="18" thickBot="1" x14ac:dyDescent="0.4">
      <c r="B545" s="69">
        <v>23</v>
      </c>
      <c r="C545" s="70" t="s">
        <v>638</v>
      </c>
      <c r="D545" s="70" t="s">
        <v>15</v>
      </c>
      <c r="E545" s="71" t="s">
        <v>333</v>
      </c>
      <c r="F545" s="70" t="s">
        <v>637</v>
      </c>
      <c r="G545" s="69">
        <v>1</v>
      </c>
      <c r="H545" s="68"/>
      <c r="I545" s="68"/>
      <c r="J545" s="68">
        <v>0</v>
      </c>
      <c r="K545" s="68"/>
      <c r="L545" s="68"/>
      <c r="M545" s="68"/>
      <c r="N545" s="68"/>
      <c r="O545" s="67">
        <f t="shared" si="18"/>
        <v>0</v>
      </c>
    </row>
    <row r="546" spans="2:15" ht="18" thickBot="1" x14ac:dyDescent="0.4">
      <c r="B546" s="69">
        <v>24</v>
      </c>
      <c r="C546" s="70" t="s">
        <v>632</v>
      </c>
      <c r="D546" s="70" t="s">
        <v>193</v>
      </c>
      <c r="E546" s="71" t="s">
        <v>333</v>
      </c>
      <c r="F546" s="70" t="s">
        <v>591</v>
      </c>
      <c r="G546" s="69">
        <v>1</v>
      </c>
      <c r="H546" s="68"/>
      <c r="I546" s="68"/>
      <c r="J546" s="68">
        <v>0</v>
      </c>
      <c r="K546" s="68"/>
      <c r="L546" s="68"/>
      <c r="M546" s="68"/>
      <c r="N546" s="68"/>
      <c r="O546" s="67">
        <f t="shared" si="18"/>
        <v>0</v>
      </c>
    </row>
    <row r="547" spans="2:15" ht="18" thickBot="1" x14ac:dyDescent="0.4">
      <c r="B547" s="69">
        <v>25</v>
      </c>
      <c r="C547" s="70" t="s">
        <v>600</v>
      </c>
      <c r="D547" s="70" t="s">
        <v>599</v>
      </c>
      <c r="E547" s="71" t="s">
        <v>333</v>
      </c>
      <c r="F547" s="70" t="s">
        <v>598</v>
      </c>
      <c r="G547" s="69">
        <v>1</v>
      </c>
      <c r="H547" s="68"/>
      <c r="I547" s="68"/>
      <c r="J547" s="68">
        <v>0</v>
      </c>
      <c r="K547" s="68"/>
      <c r="L547" s="68"/>
      <c r="M547" s="68"/>
      <c r="N547" s="68"/>
      <c r="O547" s="67">
        <f t="shared" si="18"/>
        <v>0</v>
      </c>
    </row>
    <row r="548" spans="2:15" ht="18" thickBot="1" x14ac:dyDescent="0.4">
      <c r="B548" s="69">
        <v>26</v>
      </c>
      <c r="C548" s="70" t="s">
        <v>588</v>
      </c>
      <c r="D548" s="70" t="s">
        <v>87</v>
      </c>
      <c r="E548" s="71" t="s">
        <v>333</v>
      </c>
      <c r="F548" s="70" t="s">
        <v>585</v>
      </c>
      <c r="G548" s="69">
        <v>1</v>
      </c>
      <c r="H548" s="68"/>
      <c r="I548" s="68"/>
      <c r="J548" s="68">
        <v>0</v>
      </c>
      <c r="K548" s="68"/>
      <c r="L548" s="68"/>
      <c r="M548" s="68"/>
      <c r="N548" s="68"/>
      <c r="O548" s="67">
        <f t="shared" si="18"/>
        <v>0</v>
      </c>
    </row>
    <row r="549" spans="2:15" ht="18" thickBot="1" x14ac:dyDescent="0.4">
      <c r="B549" s="69">
        <v>27</v>
      </c>
      <c r="C549" s="70" t="s">
        <v>1097</v>
      </c>
      <c r="D549" s="70" t="s">
        <v>1096</v>
      </c>
      <c r="E549" s="71" t="s">
        <v>333</v>
      </c>
      <c r="F549" s="70" t="s">
        <v>75</v>
      </c>
      <c r="G549" s="69">
        <v>1</v>
      </c>
      <c r="H549" s="68"/>
      <c r="I549" s="68"/>
      <c r="J549" s="68"/>
      <c r="K549" s="68">
        <v>0</v>
      </c>
      <c r="L549" s="68"/>
      <c r="M549" s="68"/>
      <c r="N549" s="68"/>
      <c r="O549" s="67">
        <f t="shared" si="18"/>
        <v>0</v>
      </c>
    </row>
    <row r="550" spans="2:15" ht="18" thickBot="1" x14ac:dyDescent="0.4">
      <c r="B550" s="69">
        <v>28</v>
      </c>
      <c r="C550" s="70" t="s">
        <v>1093</v>
      </c>
      <c r="D550" s="70" t="s">
        <v>987</v>
      </c>
      <c r="E550" s="71" t="s">
        <v>333</v>
      </c>
      <c r="F550" s="70" t="s">
        <v>914</v>
      </c>
      <c r="G550" s="69">
        <v>1</v>
      </c>
      <c r="H550" s="68"/>
      <c r="I550" s="68"/>
      <c r="J550" s="68"/>
      <c r="K550" s="68">
        <v>0</v>
      </c>
      <c r="L550" s="68"/>
      <c r="M550" s="68"/>
      <c r="N550" s="68"/>
      <c r="O550" s="67">
        <f t="shared" si="18"/>
        <v>0</v>
      </c>
    </row>
    <row r="551" spans="2:15" ht="18" thickBot="1" x14ac:dyDescent="0.4">
      <c r="B551" s="69">
        <v>29</v>
      </c>
      <c r="C551" s="70" t="s">
        <v>1082</v>
      </c>
      <c r="D551" s="70" t="s">
        <v>200</v>
      </c>
      <c r="E551" s="71" t="s">
        <v>333</v>
      </c>
      <c r="F551" s="70" t="s">
        <v>1081</v>
      </c>
      <c r="G551" s="69">
        <v>1</v>
      </c>
      <c r="H551" s="68"/>
      <c r="I551" s="68"/>
      <c r="J551" s="68"/>
      <c r="K551" s="68">
        <v>0</v>
      </c>
      <c r="L551" s="68"/>
      <c r="M551" s="68"/>
      <c r="N551" s="68"/>
      <c r="O551" s="67">
        <f t="shared" si="18"/>
        <v>0</v>
      </c>
    </row>
    <row r="552" spans="2:15" ht="18" thickBot="1" x14ac:dyDescent="0.4">
      <c r="B552" s="69">
        <v>30</v>
      </c>
      <c r="C552" s="70" t="s">
        <v>1069</v>
      </c>
      <c r="D552" s="70" t="s">
        <v>619</v>
      </c>
      <c r="E552" s="71" t="s">
        <v>333</v>
      </c>
      <c r="F552" s="70" t="s">
        <v>7</v>
      </c>
      <c r="G552" s="69">
        <v>1</v>
      </c>
      <c r="H552" s="68"/>
      <c r="I552" s="68"/>
      <c r="J552" s="68"/>
      <c r="K552" s="68">
        <v>0</v>
      </c>
      <c r="L552" s="68"/>
      <c r="M552" s="68"/>
      <c r="N552" s="68"/>
      <c r="O552" s="67">
        <f t="shared" si="18"/>
        <v>0</v>
      </c>
    </row>
    <row r="553" spans="2:15" ht="18" thickBot="1" x14ac:dyDescent="0.4">
      <c r="B553" s="69">
        <v>31</v>
      </c>
      <c r="C553" s="70" t="s">
        <v>366</v>
      </c>
      <c r="D553" s="70" t="s">
        <v>689</v>
      </c>
      <c r="E553" s="71" t="s">
        <v>333</v>
      </c>
      <c r="F553" s="70" t="s">
        <v>1061</v>
      </c>
      <c r="G553" s="69">
        <v>1</v>
      </c>
      <c r="H553" s="68"/>
      <c r="I553" s="68"/>
      <c r="J553" s="68"/>
      <c r="K553" s="68">
        <v>0</v>
      </c>
      <c r="L553" s="68"/>
      <c r="M553" s="68"/>
      <c r="N553" s="68"/>
      <c r="O553" s="67">
        <f t="shared" si="18"/>
        <v>0</v>
      </c>
    </row>
    <row r="554" spans="2:15" ht="18" thickBot="1" x14ac:dyDescent="0.4">
      <c r="B554" s="69">
        <v>32</v>
      </c>
      <c r="C554" s="70" t="s">
        <v>1060</v>
      </c>
      <c r="D554" s="70" t="s">
        <v>1059</v>
      </c>
      <c r="E554" s="71" t="s">
        <v>333</v>
      </c>
      <c r="F554" s="70" t="s">
        <v>1058</v>
      </c>
      <c r="G554" s="69">
        <v>1</v>
      </c>
      <c r="H554" s="68"/>
      <c r="I554" s="68"/>
      <c r="J554" s="68"/>
      <c r="K554" s="68">
        <v>0</v>
      </c>
      <c r="L554" s="68"/>
      <c r="M554" s="68"/>
      <c r="N554" s="68"/>
      <c r="O554" s="67">
        <f t="shared" si="18"/>
        <v>0</v>
      </c>
    </row>
    <row r="555" spans="2:15" ht="18" thickBot="1" x14ac:dyDescent="0.4">
      <c r="B555" s="69">
        <v>33</v>
      </c>
      <c r="C555" s="70" t="s">
        <v>1055</v>
      </c>
      <c r="D555" s="70" t="s">
        <v>208</v>
      </c>
      <c r="E555" s="71" t="s">
        <v>333</v>
      </c>
      <c r="F555" s="70" t="s">
        <v>13</v>
      </c>
      <c r="G555" s="69">
        <v>1</v>
      </c>
      <c r="H555" s="68"/>
      <c r="I555" s="68"/>
      <c r="J555" s="68"/>
      <c r="K555" s="68">
        <v>0</v>
      </c>
      <c r="L555" s="68"/>
      <c r="M555" s="68"/>
      <c r="N555" s="68"/>
      <c r="O555" s="67">
        <f t="shared" si="18"/>
        <v>0</v>
      </c>
    </row>
    <row r="556" spans="2:15" ht="18" thickBot="1" x14ac:dyDescent="0.4">
      <c r="B556" s="69">
        <v>34</v>
      </c>
      <c r="C556" s="70" t="s">
        <v>1054</v>
      </c>
      <c r="D556" s="70" t="s">
        <v>103</v>
      </c>
      <c r="E556" s="71" t="s">
        <v>333</v>
      </c>
      <c r="F556" s="70" t="s">
        <v>914</v>
      </c>
      <c r="G556" s="69">
        <v>1</v>
      </c>
      <c r="H556" s="68"/>
      <c r="I556" s="68"/>
      <c r="J556" s="68"/>
      <c r="K556" s="68">
        <v>0</v>
      </c>
      <c r="L556" s="68"/>
      <c r="M556" s="68"/>
      <c r="N556" s="68"/>
      <c r="O556" s="67">
        <f t="shared" si="18"/>
        <v>0</v>
      </c>
    </row>
    <row r="557" spans="2:15" ht="18" thickBot="1" x14ac:dyDescent="0.4">
      <c r="B557" s="69">
        <v>35</v>
      </c>
      <c r="C557" s="70" t="s">
        <v>1333</v>
      </c>
      <c r="D557" s="70" t="s">
        <v>507</v>
      </c>
      <c r="E557" s="71" t="s">
        <v>460</v>
      </c>
      <c r="F557" s="70" t="s">
        <v>372</v>
      </c>
      <c r="G557" s="69">
        <v>1</v>
      </c>
      <c r="H557" s="68"/>
      <c r="I557" s="68"/>
      <c r="J557" s="68"/>
      <c r="K557" s="68"/>
      <c r="L557" s="68">
        <v>0</v>
      </c>
      <c r="M557" s="68"/>
      <c r="N557" s="68"/>
      <c r="O557" s="67">
        <f t="shared" si="18"/>
        <v>0</v>
      </c>
    </row>
    <row r="558" spans="2:15" ht="18" thickBot="1" x14ac:dyDescent="0.4">
      <c r="B558" s="69">
        <v>36</v>
      </c>
      <c r="C558" s="70" t="s">
        <v>1320</v>
      </c>
      <c r="D558" s="70" t="s">
        <v>155</v>
      </c>
      <c r="E558" s="71" t="s">
        <v>460</v>
      </c>
      <c r="F558" s="70" t="s">
        <v>38</v>
      </c>
      <c r="G558" s="69">
        <v>1</v>
      </c>
      <c r="H558" s="68"/>
      <c r="I558" s="68"/>
      <c r="J558" s="68"/>
      <c r="K558" s="68"/>
      <c r="L558" s="68">
        <v>0</v>
      </c>
      <c r="M558" s="68"/>
      <c r="N558" s="68"/>
      <c r="O558" s="67">
        <f t="shared" si="18"/>
        <v>0</v>
      </c>
    </row>
    <row r="559" spans="2:15" ht="18" thickBot="1" x14ac:dyDescent="0.4">
      <c r="B559" s="69">
        <v>37</v>
      </c>
      <c r="C559" s="70" t="s">
        <v>1311</v>
      </c>
      <c r="D559" s="70" t="s">
        <v>616</v>
      </c>
      <c r="E559" s="71" t="s">
        <v>460</v>
      </c>
      <c r="F559" s="70" t="s">
        <v>389</v>
      </c>
      <c r="G559" s="69">
        <v>1</v>
      </c>
      <c r="H559" s="68"/>
      <c r="I559" s="68"/>
      <c r="J559" s="68"/>
      <c r="K559" s="68"/>
      <c r="L559" s="68">
        <v>0</v>
      </c>
      <c r="M559" s="68"/>
      <c r="N559" s="68"/>
      <c r="O559" s="67">
        <f t="shared" si="18"/>
        <v>0</v>
      </c>
    </row>
    <row r="560" spans="2:15" ht="17.399999999999999" x14ac:dyDescent="0.35">
      <c r="B560" s="82"/>
      <c r="C560" s="83"/>
      <c r="D560" s="83"/>
      <c r="E560" s="84"/>
      <c r="F560" s="83"/>
      <c r="G560" s="82"/>
      <c r="H560" s="82"/>
      <c r="I560" s="82"/>
      <c r="J560" s="82"/>
      <c r="K560" s="82"/>
      <c r="L560" s="82"/>
      <c r="M560" s="82"/>
      <c r="N560" s="82"/>
      <c r="O560" s="80"/>
    </row>
    <row r="561" spans="2:15" ht="18" thickBot="1" x14ac:dyDescent="0.4">
      <c r="B561" s="79" t="s">
        <v>321</v>
      </c>
      <c r="C561" s="79" t="s">
        <v>313</v>
      </c>
      <c r="D561" s="79" t="s">
        <v>314</v>
      </c>
      <c r="E561" s="79" t="s">
        <v>322</v>
      </c>
      <c r="F561" s="79" t="s">
        <v>296</v>
      </c>
      <c r="G561" s="78"/>
      <c r="H561" s="232" t="s">
        <v>323</v>
      </c>
      <c r="I561" s="232"/>
      <c r="J561" s="232"/>
      <c r="K561" s="232"/>
      <c r="L561" s="232"/>
      <c r="M561" s="232"/>
      <c r="N561" s="232"/>
      <c r="O561" s="232"/>
    </row>
    <row r="562" spans="2:15" ht="18" thickBot="1" x14ac:dyDescent="0.4">
      <c r="B562" s="69">
        <v>1</v>
      </c>
      <c r="C562" s="76" t="s">
        <v>97</v>
      </c>
      <c r="D562" s="76" t="s">
        <v>98</v>
      </c>
      <c r="E562" s="71" t="s">
        <v>334</v>
      </c>
      <c r="F562" s="70" t="s">
        <v>100</v>
      </c>
      <c r="G562" s="69">
        <v>5</v>
      </c>
      <c r="H562" s="68">
        <v>63</v>
      </c>
      <c r="I562" s="68">
        <v>51</v>
      </c>
      <c r="J562" s="68">
        <v>44</v>
      </c>
      <c r="K562" s="68">
        <v>72</v>
      </c>
      <c r="L562" s="68">
        <v>27</v>
      </c>
      <c r="M562" s="68"/>
      <c r="N562" s="68"/>
      <c r="O562" s="67">
        <f t="shared" ref="O562:O596" si="19">SUM(H562:N562)</f>
        <v>257</v>
      </c>
    </row>
    <row r="563" spans="2:15" ht="18" thickBot="1" x14ac:dyDescent="0.4">
      <c r="B563" s="69">
        <v>2</v>
      </c>
      <c r="C563" s="76" t="s">
        <v>64</v>
      </c>
      <c r="D563" s="76" t="s">
        <v>103</v>
      </c>
      <c r="E563" s="71" t="s">
        <v>334</v>
      </c>
      <c r="F563" s="70" t="s">
        <v>104</v>
      </c>
      <c r="G563" s="69">
        <v>4</v>
      </c>
      <c r="H563" s="68">
        <v>61</v>
      </c>
      <c r="I563" s="68">
        <v>57</v>
      </c>
      <c r="J563" s="68">
        <v>32</v>
      </c>
      <c r="K563" s="68"/>
      <c r="L563" s="68">
        <v>22</v>
      </c>
      <c r="M563" s="68"/>
      <c r="N563" s="68"/>
      <c r="O563" s="67">
        <f t="shared" si="19"/>
        <v>172</v>
      </c>
    </row>
    <row r="564" spans="2:15" ht="18" thickBot="1" x14ac:dyDescent="0.4">
      <c r="B564" s="69">
        <v>3</v>
      </c>
      <c r="C564" s="76" t="s">
        <v>151</v>
      </c>
      <c r="D564" s="76" t="s">
        <v>144</v>
      </c>
      <c r="E564" s="71" t="s">
        <v>334</v>
      </c>
      <c r="F564" s="70" t="s">
        <v>152</v>
      </c>
      <c r="G564" s="69">
        <v>4</v>
      </c>
      <c r="H564" s="68">
        <v>37</v>
      </c>
      <c r="I564" s="68">
        <v>30</v>
      </c>
      <c r="J564" s="68"/>
      <c r="K564" s="68">
        <v>8</v>
      </c>
      <c r="L564" s="68">
        <v>0</v>
      </c>
      <c r="M564" s="68"/>
      <c r="N564" s="68"/>
      <c r="O564" s="67">
        <f t="shared" si="19"/>
        <v>75</v>
      </c>
    </row>
    <row r="565" spans="2:15" ht="18" thickBot="1" x14ac:dyDescent="0.4">
      <c r="B565" s="69">
        <v>4</v>
      </c>
      <c r="C565" s="70" t="s">
        <v>157</v>
      </c>
      <c r="D565" s="70" t="s">
        <v>158</v>
      </c>
      <c r="E565" s="71" t="s">
        <v>334</v>
      </c>
      <c r="F565" s="70" t="s">
        <v>159</v>
      </c>
      <c r="G565" s="69">
        <v>2</v>
      </c>
      <c r="H565" s="68">
        <v>34</v>
      </c>
      <c r="I565" s="68"/>
      <c r="J565" s="68"/>
      <c r="K565" s="68">
        <v>21</v>
      </c>
      <c r="L565" s="68"/>
      <c r="M565" s="68"/>
      <c r="N565" s="68"/>
      <c r="O565" s="67">
        <f t="shared" si="19"/>
        <v>55</v>
      </c>
    </row>
    <row r="566" spans="2:15" ht="18" thickBot="1" x14ac:dyDescent="0.4">
      <c r="B566" s="69">
        <v>5</v>
      </c>
      <c r="C566" s="70" t="s">
        <v>642</v>
      </c>
      <c r="D566" s="70" t="s">
        <v>144</v>
      </c>
      <c r="E566" s="71" t="s">
        <v>334</v>
      </c>
      <c r="F566" s="70" t="s">
        <v>7</v>
      </c>
      <c r="G566" s="69">
        <v>2</v>
      </c>
      <c r="H566" s="68"/>
      <c r="I566" s="68"/>
      <c r="J566" s="68">
        <v>0</v>
      </c>
      <c r="K566" s="68">
        <v>38</v>
      </c>
      <c r="L566" s="68"/>
      <c r="M566" s="68"/>
      <c r="N566" s="68"/>
      <c r="O566" s="67">
        <f t="shared" si="19"/>
        <v>38</v>
      </c>
    </row>
    <row r="567" spans="2:15" ht="18" thickBot="1" x14ac:dyDescent="0.4">
      <c r="B567" s="69">
        <v>6</v>
      </c>
      <c r="C567" s="70" t="s">
        <v>154</v>
      </c>
      <c r="D567" s="70" t="s">
        <v>155</v>
      </c>
      <c r="E567" s="71" t="s">
        <v>334</v>
      </c>
      <c r="F567" s="70" t="s">
        <v>156</v>
      </c>
      <c r="G567" s="69">
        <v>2</v>
      </c>
      <c r="H567" s="68">
        <v>35</v>
      </c>
      <c r="I567" s="68"/>
      <c r="J567" s="68"/>
      <c r="K567" s="68"/>
      <c r="L567" s="68">
        <v>0</v>
      </c>
      <c r="M567" s="68"/>
      <c r="N567" s="68"/>
      <c r="O567" s="67">
        <f t="shared" si="19"/>
        <v>35</v>
      </c>
    </row>
    <row r="568" spans="2:15" ht="18" thickBot="1" x14ac:dyDescent="0.4">
      <c r="B568" s="69">
        <v>7</v>
      </c>
      <c r="C568" s="70" t="s">
        <v>989</v>
      </c>
      <c r="D568" s="70" t="s">
        <v>84</v>
      </c>
      <c r="E568" s="71" t="s">
        <v>334</v>
      </c>
      <c r="F568" s="70" t="s">
        <v>13</v>
      </c>
      <c r="G568" s="69">
        <v>1</v>
      </c>
      <c r="H568" s="68"/>
      <c r="I568" s="68"/>
      <c r="J568" s="68"/>
      <c r="K568" s="68">
        <v>35</v>
      </c>
      <c r="L568" s="68"/>
      <c r="M568" s="68"/>
      <c r="N568" s="68"/>
      <c r="O568" s="67">
        <f t="shared" si="19"/>
        <v>35</v>
      </c>
    </row>
    <row r="569" spans="2:15" ht="18" thickBot="1" x14ac:dyDescent="0.4">
      <c r="B569" s="69">
        <v>8</v>
      </c>
      <c r="C569" s="70" t="s">
        <v>170</v>
      </c>
      <c r="D569" s="70" t="s">
        <v>171</v>
      </c>
      <c r="E569" s="71" t="s">
        <v>334</v>
      </c>
      <c r="F569" s="70" t="s">
        <v>23</v>
      </c>
      <c r="G569" s="69">
        <v>1</v>
      </c>
      <c r="H569" s="68">
        <v>28</v>
      </c>
      <c r="I569" s="68"/>
      <c r="J569" s="68"/>
      <c r="K569" s="68"/>
      <c r="L569" s="68"/>
      <c r="M569" s="68"/>
      <c r="N569" s="68"/>
      <c r="O569" s="67">
        <f t="shared" si="19"/>
        <v>28</v>
      </c>
    </row>
    <row r="570" spans="2:15" ht="18" thickBot="1" x14ac:dyDescent="0.4">
      <c r="B570" s="69">
        <v>9</v>
      </c>
      <c r="C570" s="70" t="s">
        <v>497</v>
      </c>
      <c r="D570" s="70" t="s">
        <v>498</v>
      </c>
      <c r="E570" s="71" t="s">
        <v>334</v>
      </c>
      <c r="F570" s="70" t="s">
        <v>471</v>
      </c>
      <c r="G570" s="69">
        <v>1</v>
      </c>
      <c r="H570" s="68"/>
      <c r="I570" s="68">
        <v>28</v>
      </c>
      <c r="J570" s="68"/>
      <c r="K570" s="68"/>
      <c r="L570" s="68"/>
      <c r="M570" s="68"/>
      <c r="N570" s="68"/>
      <c r="O570" s="67">
        <f t="shared" si="19"/>
        <v>28</v>
      </c>
    </row>
    <row r="571" spans="2:15" ht="18" thickBot="1" x14ac:dyDescent="0.4">
      <c r="B571" s="69">
        <v>10</v>
      </c>
      <c r="C571" s="70" t="s">
        <v>610</v>
      </c>
      <c r="D571" s="70" t="s">
        <v>103</v>
      </c>
      <c r="E571" s="71" t="s">
        <v>334</v>
      </c>
      <c r="F571" s="70" t="s">
        <v>13</v>
      </c>
      <c r="G571" s="69">
        <v>2</v>
      </c>
      <c r="H571" s="68"/>
      <c r="I571" s="68"/>
      <c r="J571" s="68">
        <v>0</v>
      </c>
      <c r="K571" s="68">
        <v>24</v>
      </c>
      <c r="L571" s="68"/>
      <c r="M571" s="68"/>
      <c r="N571" s="68"/>
      <c r="O571" s="67">
        <f t="shared" si="19"/>
        <v>24</v>
      </c>
    </row>
    <row r="572" spans="2:15" ht="18" thickBot="1" x14ac:dyDescent="0.4">
      <c r="B572" s="69">
        <v>11</v>
      </c>
      <c r="C572" s="70" t="s">
        <v>1123</v>
      </c>
      <c r="D572" s="70" t="s">
        <v>144</v>
      </c>
      <c r="E572" s="71" t="s">
        <v>334</v>
      </c>
      <c r="F572" s="70" t="s">
        <v>117</v>
      </c>
      <c r="G572" s="69">
        <v>1</v>
      </c>
      <c r="H572" s="68"/>
      <c r="I572" s="68"/>
      <c r="J572" s="68"/>
      <c r="K572" s="68">
        <v>24</v>
      </c>
      <c r="L572" s="68"/>
      <c r="M572" s="68"/>
      <c r="N572" s="68"/>
      <c r="O572" s="67">
        <f t="shared" si="19"/>
        <v>24</v>
      </c>
    </row>
    <row r="573" spans="2:15" ht="18" thickBot="1" x14ac:dyDescent="0.4">
      <c r="B573" s="69">
        <v>12</v>
      </c>
      <c r="C573" s="70" t="s">
        <v>209</v>
      </c>
      <c r="D573" s="70" t="s">
        <v>210</v>
      </c>
      <c r="E573" s="71" t="s">
        <v>334</v>
      </c>
      <c r="F573" s="70" t="s">
        <v>23</v>
      </c>
      <c r="G573" s="69">
        <v>2</v>
      </c>
      <c r="H573" s="68">
        <v>8</v>
      </c>
      <c r="I573" s="68">
        <v>15</v>
      </c>
      <c r="J573" s="68"/>
      <c r="K573" s="68"/>
      <c r="L573" s="68"/>
      <c r="M573" s="68"/>
      <c r="N573" s="68"/>
      <c r="O573" s="67">
        <f t="shared" si="19"/>
        <v>23</v>
      </c>
    </row>
    <row r="574" spans="2:15" ht="18" thickBot="1" x14ac:dyDescent="0.4">
      <c r="B574" s="69">
        <v>13</v>
      </c>
      <c r="C574" s="70" t="s">
        <v>505</v>
      </c>
      <c r="D574" s="70" t="s">
        <v>77</v>
      </c>
      <c r="E574" s="71" t="s">
        <v>334</v>
      </c>
      <c r="F574" s="70" t="s">
        <v>397</v>
      </c>
      <c r="G574" s="69">
        <v>1</v>
      </c>
      <c r="H574" s="68"/>
      <c r="I574" s="68">
        <v>23</v>
      </c>
      <c r="J574" s="68"/>
      <c r="K574" s="68"/>
      <c r="L574" s="68"/>
      <c r="M574" s="68"/>
      <c r="N574" s="68"/>
      <c r="O574" s="67">
        <f t="shared" si="19"/>
        <v>23</v>
      </c>
    </row>
    <row r="575" spans="2:15" ht="18" thickBot="1" x14ac:dyDescent="0.4">
      <c r="B575" s="69">
        <v>14</v>
      </c>
      <c r="C575" s="70" t="s">
        <v>1118</v>
      </c>
      <c r="D575" s="70" t="s">
        <v>498</v>
      </c>
      <c r="E575" s="71" t="s">
        <v>334</v>
      </c>
      <c r="F575" s="70" t="s">
        <v>163</v>
      </c>
      <c r="G575" s="69">
        <v>1</v>
      </c>
      <c r="H575" s="68"/>
      <c r="I575" s="68"/>
      <c r="J575" s="68"/>
      <c r="K575" s="68">
        <v>17</v>
      </c>
      <c r="L575" s="68"/>
      <c r="M575" s="68"/>
      <c r="N575" s="68"/>
      <c r="O575" s="67">
        <f t="shared" si="19"/>
        <v>17</v>
      </c>
    </row>
    <row r="576" spans="2:15" ht="18" thickBot="1" x14ac:dyDescent="0.4">
      <c r="B576" s="69">
        <v>15</v>
      </c>
      <c r="C576" s="70" t="s">
        <v>673</v>
      </c>
      <c r="D576" s="70" t="s">
        <v>498</v>
      </c>
      <c r="E576" s="71" t="s">
        <v>334</v>
      </c>
      <c r="F576" s="70" t="s">
        <v>75</v>
      </c>
      <c r="G576" s="69">
        <v>1</v>
      </c>
      <c r="H576" s="68"/>
      <c r="I576" s="68"/>
      <c r="J576" s="68">
        <v>15</v>
      </c>
      <c r="K576" s="68"/>
      <c r="L576" s="68"/>
      <c r="M576" s="68"/>
      <c r="N576" s="68"/>
      <c r="O576" s="67">
        <f t="shared" si="19"/>
        <v>15</v>
      </c>
    </row>
    <row r="577" spans="2:15" ht="18" thickBot="1" x14ac:dyDescent="0.4">
      <c r="B577" s="69">
        <v>16</v>
      </c>
      <c r="C577" s="70" t="s">
        <v>1371</v>
      </c>
      <c r="D577" s="70" t="s">
        <v>498</v>
      </c>
      <c r="E577" s="71" t="s">
        <v>448</v>
      </c>
      <c r="F577" s="70" t="s">
        <v>502</v>
      </c>
      <c r="G577" s="69">
        <v>1</v>
      </c>
      <c r="H577" s="68"/>
      <c r="I577" s="68"/>
      <c r="J577" s="68"/>
      <c r="K577" s="68"/>
      <c r="L577" s="68">
        <v>15</v>
      </c>
      <c r="M577" s="68"/>
      <c r="N577" s="68"/>
      <c r="O577" s="67">
        <f t="shared" si="19"/>
        <v>15</v>
      </c>
    </row>
    <row r="578" spans="2:15" ht="18" thickBot="1" x14ac:dyDescent="0.4">
      <c r="B578" s="69">
        <v>17</v>
      </c>
      <c r="C578" s="70" t="s">
        <v>518</v>
      </c>
      <c r="D578" s="70" t="s">
        <v>84</v>
      </c>
      <c r="E578" s="71" t="s">
        <v>334</v>
      </c>
      <c r="F578" s="70" t="s">
        <v>397</v>
      </c>
      <c r="G578" s="69">
        <v>1</v>
      </c>
      <c r="H578" s="68"/>
      <c r="I578" s="68">
        <v>14</v>
      </c>
      <c r="J578" s="68"/>
      <c r="K578" s="68"/>
      <c r="L578" s="68"/>
      <c r="M578" s="68"/>
      <c r="N578" s="68"/>
      <c r="O578" s="67">
        <f t="shared" si="19"/>
        <v>14</v>
      </c>
    </row>
    <row r="579" spans="2:15" ht="18" thickBot="1" x14ac:dyDescent="0.4">
      <c r="B579" s="69">
        <v>18</v>
      </c>
      <c r="C579" s="70" t="s">
        <v>199</v>
      </c>
      <c r="D579" s="70" t="s">
        <v>200</v>
      </c>
      <c r="E579" s="71" t="s">
        <v>334</v>
      </c>
      <c r="F579" s="70" t="s">
        <v>72</v>
      </c>
      <c r="G579" s="69">
        <v>1</v>
      </c>
      <c r="H579" s="68">
        <v>13</v>
      </c>
      <c r="I579" s="68"/>
      <c r="J579" s="68"/>
      <c r="K579" s="68"/>
      <c r="L579" s="68"/>
      <c r="M579" s="68"/>
      <c r="N579" s="68"/>
      <c r="O579" s="67">
        <f t="shared" si="19"/>
        <v>13</v>
      </c>
    </row>
    <row r="580" spans="2:15" ht="18" thickBot="1" x14ac:dyDescent="0.4">
      <c r="B580" s="69">
        <v>19</v>
      </c>
      <c r="C580" s="70" t="s">
        <v>267</v>
      </c>
      <c r="D580" s="70" t="s">
        <v>171</v>
      </c>
      <c r="E580" s="71" t="s">
        <v>334</v>
      </c>
      <c r="F580" s="70" t="s">
        <v>47</v>
      </c>
      <c r="G580" s="69">
        <v>1</v>
      </c>
      <c r="H580" s="68"/>
      <c r="I580" s="68"/>
      <c r="J580" s="68"/>
      <c r="K580" s="68">
        <v>13</v>
      </c>
      <c r="L580" s="68"/>
      <c r="M580" s="68"/>
      <c r="N580" s="68"/>
      <c r="O580" s="67">
        <f t="shared" si="19"/>
        <v>13</v>
      </c>
    </row>
    <row r="581" spans="2:15" ht="18" thickBot="1" x14ac:dyDescent="0.4">
      <c r="B581" s="69">
        <v>20</v>
      </c>
      <c r="C581" s="70" t="s">
        <v>207</v>
      </c>
      <c r="D581" s="70" t="s">
        <v>208</v>
      </c>
      <c r="E581" s="71" t="s">
        <v>334</v>
      </c>
      <c r="F581" s="70" t="s">
        <v>130</v>
      </c>
      <c r="G581" s="69">
        <v>1</v>
      </c>
      <c r="H581" s="68">
        <v>9</v>
      </c>
      <c r="I581" s="68"/>
      <c r="J581" s="68"/>
      <c r="K581" s="68"/>
      <c r="L581" s="68"/>
      <c r="M581" s="68"/>
      <c r="N581" s="68"/>
      <c r="O581" s="67">
        <f t="shared" si="19"/>
        <v>9</v>
      </c>
    </row>
    <row r="582" spans="2:15" ht="18" thickBot="1" x14ac:dyDescent="0.4">
      <c r="B582" s="69">
        <v>21</v>
      </c>
      <c r="C582" s="70" t="s">
        <v>660</v>
      </c>
      <c r="D582" s="70" t="s">
        <v>659</v>
      </c>
      <c r="E582" s="71" t="s">
        <v>334</v>
      </c>
      <c r="F582" s="70" t="s">
        <v>604</v>
      </c>
      <c r="G582" s="69">
        <v>1</v>
      </c>
      <c r="H582" s="68"/>
      <c r="I582" s="68"/>
      <c r="J582" s="68">
        <v>4</v>
      </c>
      <c r="K582" s="68"/>
      <c r="L582" s="68"/>
      <c r="M582" s="68"/>
      <c r="N582" s="68"/>
      <c r="O582" s="67">
        <f t="shared" si="19"/>
        <v>4</v>
      </c>
    </row>
    <row r="583" spans="2:15" ht="18" thickBot="1" x14ac:dyDescent="0.4">
      <c r="B583" s="69">
        <v>22</v>
      </c>
      <c r="C583" s="70" t="s">
        <v>1105</v>
      </c>
      <c r="D583" s="70" t="s">
        <v>1104</v>
      </c>
      <c r="E583" s="71" t="s">
        <v>334</v>
      </c>
      <c r="F583" s="70" t="s">
        <v>13</v>
      </c>
      <c r="G583" s="69">
        <v>1</v>
      </c>
      <c r="H583" s="68"/>
      <c r="I583" s="68"/>
      <c r="J583" s="68"/>
      <c r="K583" s="68">
        <v>4</v>
      </c>
      <c r="L583" s="68"/>
      <c r="M583" s="68"/>
      <c r="N583" s="68"/>
      <c r="O583" s="67">
        <f t="shared" si="19"/>
        <v>4</v>
      </c>
    </row>
    <row r="584" spans="2:15" ht="18" thickBot="1" x14ac:dyDescent="0.4">
      <c r="B584" s="69">
        <v>23</v>
      </c>
      <c r="C584" s="70" t="s">
        <v>655</v>
      </c>
      <c r="D584" s="70" t="s">
        <v>619</v>
      </c>
      <c r="E584" s="71" t="s">
        <v>334</v>
      </c>
      <c r="F584" s="70" t="s">
        <v>604</v>
      </c>
      <c r="G584" s="69">
        <v>1</v>
      </c>
      <c r="H584" s="68"/>
      <c r="I584" s="68"/>
      <c r="J584" s="68">
        <v>0</v>
      </c>
      <c r="K584" s="68"/>
      <c r="L584" s="68"/>
      <c r="M584" s="68"/>
      <c r="N584" s="68"/>
      <c r="O584" s="67">
        <f t="shared" si="19"/>
        <v>0</v>
      </c>
    </row>
    <row r="585" spans="2:15" ht="18" thickBot="1" x14ac:dyDescent="0.4">
      <c r="B585" s="69">
        <v>24</v>
      </c>
      <c r="C585" s="70" t="s">
        <v>624</v>
      </c>
      <c r="D585" s="70" t="s">
        <v>210</v>
      </c>
      <c r="E585" s="71" t="s">
        <v>334</v>
      </c>
      <c r="F585" s="70" t="s">
        <v>75</v>
      </c>
      <c r="G585" s="69">
        <v>1</v>
      </c>
      <c r="H585" s="68"/>
      <c r="I585" s="68"/>
      <c r="J585" s="68">
        <v>0</v>
      </c>
      <c r="K585" s="68"/>
      <c r="L585" s="68"/>
      <c r="M585" s="68"/>
      <c r="N585" s="68"/>
      <c r="O585" s="67">
        <f t="shared" si="19"/>
        <v>0</v>
      </c>
    </row>
    <row r="586" spans="2:15" ht="18" thickBot="1" x14ac:dyDescent="0.4">
      <c r="B586" s="69">
        <v>25</v>
      </c>
      <c r="C586" s="70" t="s">
        <v>614</v>
      </c>
      <c r="D586" s="70" t="s">
        <v>613</v>
      </c>
      <c r="E586" s="71" t="s">
        <v>334</v>
      </c>
      <c r="F586" s="70" t="s">
        <v>75</v>
      </c>
      <c r="G586" s="69">
        <v>1</v>
      </c>
      <c r="H586" s="68"/>
      <c r="I586" s="68"/>
      <c r="J586" s="68">
        <v>0</v>
      </c>
      <c r="K586" s="68"/>
      <c r="L586" s="68"/>
      <c r="M586" s="68"/>
      <c r="N586" s="68"/>
      <c r="O586" s="67">
        <f t="shared" si="19"/>
        <v>0</v>
      </c>
    </row>
    <row r="587" spans="2:15" ht="18" thickBot="1" x14ac:dyDescent="0.4">
      <c r="B587" s="69">
        <v>26</v>
      </c>
      <c r="C587" s="70" t="s">
        <v>592</v>
      </c>
      <c r="D587" s="70" t="s">
        <v>84</v>
      </c>
      <c r="E587" s="71" t="s">
        <v>334</v>
      </c>
      <c r="F587" s="70" t="s">
        <v>591</v>
      </c>
      <c r="G587" s="69">
        <v>1</v>
      </c>
      <c r="H587" s="68"/>
      <c r="I587" s="68"/>
      <c r="J587" s="68">
        <v>0</v>
      </c>
      <c r="K587" s="68"/>
      <c r="L587" s="68"/>
      <c r="M587" s="68"/>
      <c r="N587" s="68"/>
      <c r="O587" s="67">
        <f t="shared" si="19"/>
        <v>0</v>
      </c>
    </row>
    <row r="588" spans="2:15" ht="18" thickBot="1" x14ac:dyDescent="0.4">
      <c r="B588" s="69">
        <v>27</v>
      </c>
      <c r="C588" s="70" t="s">
        <v>1088</v>
      </c>
      <c r="D588" s="70" t="s">
        <v>1087</v>
      </c>
      <c r="E588" s="71" t="s">
        <v>334</v>
      </c>
      <c r="F588" s="70" t="s">
        <v>109</v>
      </c>
      <c r="G588" s="69">
        <v>1</v>
      </c>
      <c r="H588" s="68"/>
      <c r="I588" s="68"/>
      <c r="J588" s="68"/>
      <c r="K588" s="68">
        <v>0</v>
      </c>
      <c r="L588" s="68"/>
      <c r="M588" s="68"/>
      <c r="N588" s="68"/>
      <c r="O588" s="67">
        <f t="shared" si="19"/>
        <v>0</v>
      </c>
    </row>
    <row r="589" spans="2:15" ht="18" thickBot="1" x14ac:dyDescent="0.4">
      <c r="B589" s="69">
        <v>28</v>
      </c>
      <c r="C589" s="70" t="s">
        <v>1074</v>
      </c>
      <c r="D589" s="70" t="s">
        <v>1073</v>
      </c>
      <c r="E589" s="71" t="s">
        <v>334</v>
      </c>
      <c r="F589" s="70" t="s">
        <v>109</v>
      </c>
      <c r="G589" s="69">
        <v>1</v>
      </c>
      <c r="H589" s="68"/>
      <c r="I589" s="68"/>
      <c r="J589" s="68"/>
      <c r="K589" s="68">
        <v>0</v>
      </c>
      <c r="L589" s="68"/>
      <c r="M589" s="68"/>
      <c r="N589" s="68"/>
      <c r="O589" s="67">
        <f t="shared" si="19"/>
        <v>0</v>
      </c>
    </row>
    <row r="590" spans="2:15" ht="18" thickBot="1" x14ac:dyDescent="0.4">
      <c r="B590" s="69">
        <v>29</v>
      </c>
      <c r="C590" s="70" t="s">
        <v>1062</v>
      </c>
      <c r="D590" s="70" t="s">
        <v>424</v>
      </c>
      <c r="E590" s="71" t="s">
        <v>334</v>
      </c>
      <c r="F590" s="70" t="s">
        <v>117</v>
      </c>
      <c r="G590" s="69">
        <v>1</v>
      </c>
      <c r="H590" s="68"/>
      <c r="I590" s="68"/>
      <c r="J590" s="68"/>
      <c r="K590" s="68">
        <v>0</v>
      </c>
      <c r="L590" s="68"/>
      <c r="M590" s="68"/>
      <c r="N590" s="68"/>
      <c r="O590" s="67">
        <f t="shared" si="19"/>
        <v>0</v>
      </c>
    </row>
    <row r="591" spans="2:15" ht="18" thickBot="1" x14ac:dyDescent="0.4">
      <c r="B591" s="69">
        <v>30</v>
      </c>
      <c r="C591" s="70" t="s">
        <v>1351</v>
      </c>
      <c r="D591" s="70" t="s">
        <v>498</v>
      </c>
      <c r="E591" s="71" t="s">
        <v>448</v>
      </c>
      <c r="F591" s="70" t="s">
        <v>75</v>
      </c>
      <c r="G591" s="69">
        <v>1</v>
      </c>
      <c r="H591" s="68"/>
      <c r="I591" s="68"/>
      <c r="J591" s="68"/>
      <c r="K591" s="68"/>
      <c r="L591" s="68">
        <v>0</v>
      </c>
      <c r="M591" s="68"/>
      <c r="N591" s="68"/>
      <c r="O591" s="67">
        <f t="shared" si="19"/>
        <v>0</v>
      </c>
    </row>
    <row r="592" spans="2:15" ht="18" thickBot="1" x14ac:dyDescent="0.4">
      <c r="B592" s="69">
        <v>31</v>
      </c>
      <c r="C592" s="70" t="s">
        <v>1350</v>
      </c>
      <c r="D592" s="70" t="s">
        <v>184</v>
      </c>
      <c r="E592" s="71" t="s">
        <v>448</v>
      </c>
      <c r="F592" s="70" t="s">
        <v>1349</v>
      </c>
      <c r="G592" s="69">
        <v>1</v>
      </c>
      <c r="H592" s="68"/>
      <c r="I592" s="68"/>
      <c r="J592" s="68"/>
      <c r="K592" s="68"/>
      <c r="L592" s="68">
        <v>0</v>
      </c>
      <c r="M592" s="68"/>
      <c r="N592" s="68"/>
      <c r="O592" s="67">
        <f t="shared" si="19"/>
        <v>0</v>
      </c>
    </row>
    <row r="593" spans="2:15" ht="18" thickBot="1" x14ac:dyDescent="0.4">
      <c r="B593" s="69">
        <v>32</v>
      </c>
      <c r="C593" s="70" t="s">
        <v>1346</v>
      </c>
      <c r="D593" s="70" t="s">
        <v>1345</v>
      </c>
      <c r="E593" s="71" t="s">
        <v>448</v>
      </c>
      <c r="F593" s="70" t="s">
        <v>389</v>
      </c>
      <c r="G593" s="69">
        <v>1</v>
      </c>
      <c r="H593" s="68"/>
      <c r="I593" s="68"/>
      <c r="J593" s="68"/>
      <c r="K593" s="68"/>
      <c r="L593" s="68">
        <v>0</v>
      </c>
      <c r="M593" s="68"/>
      <c r="N593" s="68"/>
      <c r="O593" s="67">
        <f t="shared" si="19"/>
        <v>0</v>
      </c>
    </row>
    <row r="594" spans="2:15" ht="18" thickBot="1" x14ac:dyDescent="0.4">
      <c r="B594" s="69">
        <v>33</v>
      </c>
      <c r="C594" s="70" t="s">
        <v>1338</v>
      </c>
      <c r="D594" s="70" t="s">
        <v>1337</v>
      </c>
      <c r="E594" s="71" t="s">
        <v>448</v>
      </c>
      <c r="F594" s="70" t="s">
        <v>389</v>
      </c>
      <c r="G594" s="69">
        <v>1</v>
      </c>
      <c r="H594" s="68"/>
      <c r="I594" s="68"/>
      <c r="J594" s="68"/>
      <c r="K594" s="68"/>
      <c r="L594" s="68">
        <v>0</v>
      </c>
      <c r="M594" s="68"/>
      <c r="N594" s="68"/>
      <c r="O594" s="67">
        <f t="shared" si="19"/>
        <v>0</v>
      </c>
    </row>
    <row r="595" spans="2:15" ht="18" thickBot="1" x14ac:dyDescent="0.4">
      <c r="B595" s="69">
        <v>34</v>
      </c>
      <c r="C595" s="70" t="s">
        <v>1321</v>
      </c>
      <c r="D595" s="70" t="s">
        <v>912</v>
      </c>
      <c r="E595" s="71" t="s">
        <v>448</v>
      </c>
      <c r="F595" s="70" t="s">
        <v>191</v>
      </c>
      <c r="G595" s="69">
        <v>1</v>
      </c>
      <c r="H595" s="68"/>
      <c r="I595" s="68"/>
      <c r="J595" s="68"/>
      <c r="K595" s="68"/>
      <c r="L595" s="68">
        <v>0</v>
      </c>
      <c r="M595" s="68"/>
      <c r="N595" s="68"/>
      <c r="O595" s="67">
        <f t="shared" si="19"/>
        <v>0</v>
      </c>
    </row>
    <row r="596" spans="2:15" ht="18" thickBot="1" x14ac:dyDescent="0.4">
      <c r="B596" s="69">
        <v>35</v>
      </c>
      <c r="C596" s="70" t="s">
        <v>1317</v>
      </c>
      <c r="D596" s="70" t="s">
        <v>1316</v>
      </c>
      <c r="E596" s="71" t="s">
        <v>448</v>
      </c>
      <c r="F596" s="70" t="s">
        <v>1315</v>
      </c>
      <c r="G596" s="69">
        <v>1</v>
      </c>
      <c r="H596" s="68"/>
      <c r="I596" s="68"/>
      <c r="J596" s="68"/>
      <c r="K596" s="68"/>
      <c r="L596" s="68">
        <v>0</v>
      </c>
      <c r="M596" s="68"/>
      <c r="N596" s="68"/>
      <c r="O596" s="67">
        <f t="shared" si="19"/>
        <v>0</v>
      </c>
    </row>
    <row r="597" spans="2:15" ht="17.399999999999999" x14ac:dyDescent="0.35">
      <c r="B597" s="82"/>
      <c r="C597" s="83"/>
      <c r="D597" s="83"/>
      <c r="E597" s="84"/>
      <c r="F597" s="83"/>
      <c r="G597" s="82"/>
      <c r="H597" s="82"/>
      <c r="I597" s="82"/>
      <c r="J597" s="82"/>
      <c r="K597" s="82"/>
      <c r="L597" s="82"/>
      <c r="M597" s="82"/>
      <c r="N597" s="82"/>
      <c r="O597" s="80"/>
    </row>
    <row r="598" spans="2:15" ht="18" thickBot="1" x14ac:dyDescent="0.4">
      <c r="B598" s="79" t="s">
        <v>321</v>
      </c>
      <c r="C598" s="79" t="s">
        <v>313</v>
      </c>
      <c r="D598" s="79" t="s">
        <v>314</v>
      </c>
      <c r="E598" s="79" t="s">
        <v>322</v>
      </c>
      <c r="F598" s="79" t="s">
        <v>296</v>
      </c>
      <c r="G598" s="78"/>
      <c r="H598" s="232" t="s">
        <v>323</v>
      </c>
      <c r="I598" s="232"/>
      <c r="J598" s="232"/>
      <c r="K598" s="232"/>
      <c r="L598" s="232"/>
      <c r="M598" s="232"/>
      <c r="N598" s="232"/>
      <c r="O598" s="232"/>
    </row>
    <row r="599" spans="2:15" ht="18" thickBot="1" x14ac:dyDescent="0.4">
      <c r="B599" s="69">
        <v>1</v>
      </c>
      <c r="C599" s="76" t="s">
        <v>211</v>
      </c>
      <c r="D599" s="76" t="s">
        <v>212</v>
      </c>
      <c r="E599" s="71" t="s">
        <v>335</v>
      </c>
      <c r="F599" s="70" t="s">
        <v>23</v>
      </c>
      <c r="G599" s="69">
        <v>5</v>
      </c>
      <c r="H599" s="68">
        <v>7</v>
      </c>
      <c r="I599" s="68">
        <v>36</v>
      </c>
      <c r="J599" s="68">
        <v>0</v>
      </c>
      <c r="K599" s="68">
        <v>36</v>
      </c>
      <c r="L599" s="68">
        <v>8</v>
      </c>
      <c r="M599" s="68"/>
      <c r="N599" s="68"/>
      <c r="O599" s="67">
        <f t="shared" ref="O599:O611" si="20">SUM(H599:N599)</f>
        <v>87</v>
      </c>
    </row>
    <row r="600" spans="2:15" ht="18" thickBot="1" x14ac:dyDescent="0.4">
      <c r="B600" s="69">
        <v>2</v>
      </c>
      <c r="C600" s="76" t="s">
        <v>704</v>
      </c>
      <c r="D600" s="76" t="s">
        <v>616</v>
      </c>
      <c r="E600" s="71" t="s">
        <v>335</v>
      </c>
      <c r="F600" s="70" t="s">
        <v>703</v>
      </c>
      <c r="G600" s="69">
        <v>2</v>
      </c>
      <c r="H600" s="68"/>
      <c r="I600" s="68"/>
      <c r="J600" s="68">
        <v>43</v>
      </c>
      <c r="K600" s="68"/>
      <c r="L600" s="68">
        <v>37</v>
      </c>
      <c r="M600" s="68"/>
      <c r="N600" s="68"/>
      <c r="O600" s="67">
        <f t="shared" si="20"/>
        <v>80</v>
      </c>
    </row>
    <row r="601" spans="2:15" ht="18" thickBot="1" x14ac:dyDescent="0.4">
      <c r="B601" s="69">
        <v>3</v>
      </c>
      <c r="C601" s="76" t="s">
        <v>160</v>
      </c>
      <c r="D601" s="76" t="s">
        <v>161</v>
      </c>
      <c r="E601" s="71" t="s">
        <v>335</v>
      </c>
      <c r="F601" s="70" t="s">
        <v>163</v>
      </c>
      <c r="G601" s="69">
        <v>4</v>
      </c>
      <c r="H601" s="68">
        <v>33</v>
      </c>
      <c r="I601" s="68"/>
      <c r="J601" s="68">
        <v>0</v>
      </c>
      <c r="K601" s="68">
        <v>13</v>
      </c>
      <c r="L601" s="68">
        <v>0</v>
      </c>
      <c r="M601" s="68"/>
      <c r="N601" s="68"/>
      <c r="O601" s="67">
        <f t="shared" si="20"/>
        <v>46</v>
      </c>
    </row>
    <row r="602" spans="2:15" ht="18" thickBot="1" x14ac:dyDescent="0.4">
      <c r="B602" s="69">
        <v>4</v>
      </c>
      <c r="C602" s="75" t="s">
        <v>189</v>
      </c>
      <c r="D602" s="75" t="s">
        <v>190</v>
      </c>
      <c r="E602" s="71" t="s">
        <v>335</v>
      </c>
      <c r="F602" s="70" t="s">
        <v>191</v>
      </c>
      <c r="G602" s="69">
        <v>3</v>
      </c>
      <c r="H602" s="68">
        <v>19</v>
      </c>
      <c r="I602" s="68"/>
      <c r="J602" s="68"/>
      <c r="K602" s="68">
        <v>0</v>
      </c>
      <c r="L602" s="68">
        <v>0</v>
      </c>
      <c r="M602" s="68"/>
      <c r="N602" s="68"/>
      <c r="O602" s="67">
        <f t="shared" si="20"/>
        <v>19</v>
      </c>
    </row>
    <row r="603" spans="2:15" ht="18" thickBot="1" x14ac:dyDescent="0.4">
      <c r="B603" s="69">
        <v>5</v>
      </c>
      <c r="C603" s="70" t="s">
        <v>627</v>
      </c>
      <c r="D603" s="70" t="s">
        <v>626</v>
      </c>
      <c r="E603" s="71" t="s">
        <v>335</v>
      </c>
      <c r="F603" s="70" t="s">
        <v>625</v>
      </c>
      <c r="G603" s="69">
        <v>1</v>
      </c>
      <c r="H603" s="68"/>
      <c r="I603" s="68"/>
      <c r="J603" s="68">
        <v>0</v>
      </c>
      <c r="K603" s="68"/>
      <c r="L603" s="68"/>
      <c r="M603" s="68"/>
      <c r="N603" s="68"/>
      <c r="O603" s="67">
        <f t="shared" si="20"/>
        <v>0</v>
      </c>
    </row>
    <row r="604" spans="2:15" ht="18" thickBot="1" x14ac:dyDescent="0.4">
      <c r="B604" s="69">
        <v>6</v>
      </c>
      <c r="C604" s="70" t="s">
        <v>603</v>
      </c>
      <c r="D604" s="70" t="s">
        <v>602</v>
      </c>
      <c r="E604" s="71" t="s">
        <v>335</v>
      </c>
      <c r="F604" s="70" t="s">
        <v>377</v>
      </c>
      <c r="G604" s="69">
        <v>1</v>
      </c>
      <c r="H604" s="68"/>
      <c r="I604" s="68"/>
      <c r="J604" s="68">
        <v>0</v>
      </c>
      <c r="K604" s="68"/>
      <c r="L604" s="68"/>
      <c r="M604" s="68"/>
      <c r="N604" s="68"/>
      <c r="O604" s="67">
        <f t="shared" si="20"/>
        <v>0</v>
      </c>
    </row>
    <row r="605" spans="2:15" ht="18" thickBot="1" x14ac:dyDescent="0.4">
      <c r="B605" s="69">
        <v>7</v>
      </c>
      <c r="C605" s="70" t="s">
        <v>172</v>
      </c>
      <c r="D605" s="70" t="s">
        <v>24</v>
      </c>
      <c r="E605" s="71" t="s">
        <v>335</v>
      </c>
      <c r="F605" s="70" t="s">
        <v>75</v>
      </c>
      <c r="G605" s="69">
        <v>1</v>
      </c>
      <c r="H605" s="68"/>
      <c r="I605" s="68"/>
      <c r="J605" s="68">
        <v>0</v>
      </c>
      <c r="K605" s="68"/>
      <c r="L605" s="68"/>
      <c r="M605" s="68"/>
      <c r="N605" s="68"/>
      <c r="O605" s="67">
        <f t="shared" si="20"/>
        <v>0</v>
      </c>
    </row>
    <row r="606" spans="2:15" ht="18" thickBot="1" x14ac:dyDescent="0.4">
      <c r="B606" s="69">
        <v>8</v>
      </c>
      <c r="C606" s="70" t="s">
        <v>1085</v>
      </c>
      <c r="D606" s="70" t="s">
        <v>77</v>
      </c>
      <c r="E606" s="71" t="s">
        <v>335</v>
      </c>
      <c r="F606" s="70" t="s">
        <v>1084</v>
      </c>
      <c r="G606" s="69">
        <v>1</v>
      </c>
      <c r="H606" s="68"/>
      <c r="I606" s="68"/>
      <c r="J606" s="68"/>
      <c r="K606" s="68">
        <v>0</v>
      </c>
      <c r="L606" s="68"/>
      <c r="M606" s="68"/>
      <c r="N606" s="68"/>
      <c r="O606" s="67">
        <f t="shared" si="20"/>
        <v>0</v>
      </c>
    </row>
    <row r="607" spans="2:15" ht="18" thickBot="1" x14ac:dyDescent="0.4">
      <c r="B607" s="69">
        <v>9</v>
      </c>
      <c r="C607" s="70" t="s">
        <v>1079</v>
      </c>
      <c r="D607" s="70" t="s">
        <v>1078</v>
      </c>
      <c r="E607" s="71" t="s">
        <v>335</v>
      </c>
      <c r="F607" s="70" t="s">
        <v>13</v>
      </c>
      <c r="G607" s="69">
        <v>1</v>
      </c>
      <c r="H607" s="68"/>
      <c r="I607" s="68"/>
      <c r="J607" s="68"/>
      <c r="K607" s="68">
        <v>0</v>
      </c>
      <c r="L607" s="68"/>
      <c r="M607" s="68"/>
      <c r="N607" s="68"/>
      <c r="O607" s="67">
        <f t="shared" si="20"/>
        <v>0</v>
      </c>
    </row>
    <row r="608" spans="2:15" ht="18" thickBot="1" x14ac:dyDescent="0.4">
      <c r="B608" s="69">
        <v>10</v>
      </c>
      <c r="C608" s="70" t="s">
        <v>1053</v>
      </c>
      <c r="D608" s="70" t="s">
        <v>498</v>
      </c>
      <c r="E608" s="71" t="s">
        <v>335</v>
      </c>
      <c r="F608" s="70" t="s">
        <v>914</v>
      </c>
      <c r="G608" s="69">
        <v>1</v>
      </c>
      <c r="H608" s="68"/>
      <c r="I608" s="68"/>
      <c r="J608" s="68"/>
      <c r="K608" s="68">
        <v>0</v>
      </c>
      <c r="L608" s="68"/>
      <c r="M608" s="68"/>
      <c r="N608" s="68"/>
      <c r="O608" s="67">
        <f t="shared" si="20"/>
        <v>0</v>
      </c>
    </row>
    <row r="609" spans="2:15" ht="18" thickBot="1" x14ac:dyDescent="0.4">
      <c r="B609" s="69">
        <v>11</v>
      </c>
      <c r="C609" s="70" t="s">
        <v>1336</v>
      </c>
      <c r="D609" s="70" t="s">
        <v>210</v>
      </c>
      <c r="E609" s="71" t="s">
        <v>596</v>
      </c>
      <c r="F609" s="70" t="s">
        <v>514</v>
      </c>
      <c r="G609" s="69">
        <v>1</v>
      </c>
      <c r="H609" s="68"/>
      <c r="I609" s="68"/>
      <c r="J609" s="68"/>
      <c r="K609" s="68"/>
      <c r="L609" s="68">
        <v>0</v>
      </c>
      <c r="M609" s="68"/>
      <c r="N609" s="68"/>
      <c r="O609" s="67">
        <f t="shared" si="20"/>
        <v>0</v>
      </c>
    </row>
    <row r="610" spans="2:15" ht="18" thickBot="1" x14ac:dyDescent="0.4">
      <c r="B610" s="69">
        <v>12</v>
      </c>
      <c r="C610" s="70" t="s">
        <v>1314</v>
      </c>
      <c r="D610" s="70" t="s">
        <v>12</v>
      </c>
      <c r="E610" s="71" t="s">
        <v>596</v>
      </c>
      <c r="F610" s="70" t="s">
        <v>38</v>
      </c>
      <c r="G610" s="69">
        <v>1</v>
      </c>
      <c r="H610" s="68"/>
      <c r="I610" s="68"/>
      <c r="J610" s="68"/>
      <c r="K610" s="68"/>
      <c r="L610" s="68">
        <v>0</v>
      </c>
      <c r="M610" s="68"/>
      <c r="N610" s="68"/>
      <c r="O610" s="67">
        <f t="shared" si="20"/>
        <v>0</v>
      </c>
    </row>
    <row r="611" spans="2:15" ht="18" thickBot="1" x14ac:dyDescent="0.4">
      <c r="B611" s="69">
        <v>13</v>
      </c>
      <c r="C611" s="70" t="s">
        <v>1313</v>
      </c>
      <c r="D611" s="70" t="s">
        <v>1312</v>
      </c>
      <c r="E611" s="71" t="s">
        <v>596</v>
      </c>
      <c r="F611" s="70" t="s">
        <v>389</v>
      </c>
      <c r="G611" s="69">
        <v>1</v>
      </c>
      <c r="H611" s="68"/>
      <c r="I611" s="68"/>
      <c r="J611" s="68"/>
      <c r="K611" s="68"/>
      <c r="L611" s="68">
        <v>0</v>
      </c>
      <c r="M611" s="68"/>
      <c r="N611" s="68"/>
      <c r="O611" s="67">
        <f t="shared" si="20"/>
        <v>0</v>
      </c>
    </row>
  </sheetData>
  <sortState xmlns:xlrd2="http://schemas.microsoft.com/office/spreadsheetml/2017/richdata2" ref="C599:O611">
    <sortCondition descending="1" ref="O599:O611"/>
  </sortState>
  <mergeCells count="16">
    <mergeCell ref="B3:O3"/>
    <mergeCell ref="B4:O4"/>
    <mergeCell ref="B5:O5"/>
    <mergeCell ref="C8:D8"/>
    <mergeCell ref="H9:O9"/>
    <mergeCell ref="H16:O16"/>
    <mergeCell ref="H467:O467"/>
    <mergeCell ref="H522:O522"/>
    <mergeCell ref="H561:O561"/>
    <mergeCell ref="H598:O598"/>
    <mergeCell ref="H21:O21"/>
    <mergeCell ref="H85:O85"/>
    <mergeCell ref="H125:O125"/>
    <mergeCell ref="H182:O182"/>
    <mergeCell ref="H286:O286"/>
    <mergeCell ref="H385:O385"/>
  </mergeCells>
  <pageMargins left="0.25" right="0.25" top="0.75" bottom="0.75" header="0.3" footer="0.3"/>
  <pageSetup paperSize="9" scale="41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21FB0-A084-4BD3-B1DA-67D6E2976CE6}">
  <sheetPr>
    <pageSetUpPr fitToPage="1"/>
  </sheetPr>
  <dimension ref="B3:N506"/>
  <sheetViews>
    <sheetView workbookViewId="0">
      <selection activeCell="T22" sqref="T22"/>
    </sheetView>
  </sheetViews>
  <sheetFormatPr defaultRowHeight="13.2" x14ac:dyDescent="0.25"/>
  <cols>
    <col min="1" max="2" width="8.88671875" style="46"/>
    <col min="3" max="3" width="26.5546875" style="46" bestFit="1" customWidth="1"/>
    <col min="4" max="4" width="29" style="46" bestFit="1" customWidth="1"/>
    <col min="5" max="16384" width="8.88671875" style="46"/>
  </cols>
  <sheetData>
    <row r="3" spans="2:14" ht="21" x14ac:dyDescent="0.25">
      <c r="B3" s="223" t="s">
        <v>310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</row>
    <row r="4" spans="2:14" ht="21" x14ac:dyDescent="0.25">
      <c r="B4" s="224" t="s">
        <v>316</v>
      </c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</row>
    <row r="5" spans="2:14" ht="21" x14ac:dyDescent="0.25">
      <c r="B5" s="224" t="s">
        <v>317</v>
      </c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</row>
    <row r="6" spans="2:14" ht="171.6" thickBot="1" x14ac:dyDescent="0.4">
      <c r="B6" s="124" t="s">
        <v>312</v>
      </c>
      <c r="C6" s="124" t="s">
        <v>313</v>
      </c>
      <c r="D6" s="123" t="s">
        <v>314</v>
      </c>
      <c r="E6" s="122" t="s">
        <v>315</v>
      </c>
      <c r="F6" s="100" t="s">
        <v>352</v>
      </c>
      <c r="G6" s="100" t="s">
        <v>353</v>
      </c>
      <c r="H6" s="100" t="s">
        <v>354</v>
      </c>
      <c r="I6" s="100" t="s">
        <v>355</v>
      </c>
      <c r="J6" s="100" t="s">
        <v>356</v>
      </c>
      <c r="K6" s="100" t="s">
        <v>357</v>
      </c>
      <c r="L6" s="100" t="s">
        <v>358</v>
      </c>
      <c r="M6" s="122" t="s">
        <v>303</v>
      </c>
    </row>
    <row r="7" spans="2:14" ht="16.8" thickTop="1" thickBot="1" x14ac:dyDescent="0.35">
      <c r="B7" s="121">
        <v>1</v>
      </c>
      <c r="C7" s="127" t="s">
        <v>227</v>
      </c>
      <c r="D7" s="127" t="s">
        <v>228</v>
      </c>
      <c r="E7" s="126">
        <v>5</v>
      </c>
      <c r="F7" s="126">
        <v>47</v>
      </c>
      <c r="G7" s="118">
        <v>48</v>
      </c>
      <c r="H7" s="117">
        <v>45</v>
      </c>
      <c r="I7" s="117">
        <v>31</v>
      </c>
      <c r="J7" s="117">
        <v>43</v>
      </c>
      <c r="K7" s="117"/>
      <c r="L7" s="117"/>
      <c r="M7" s="125">
        <f t="shared" ref="M7:M70" si="0">SUM(F7:L7)</f>
        <v>214</v>
      </c>
    </row>
    <row r="8" spans="2:14" ht="16.2" thickBot="1" x14ac:dyDescent="0.35">
      <c r="B8" s="108">
        <v>2</v>
      </c>
      <c r="C8" s="115" t="s">
        <v>241</v>
      </c>
      <c r="D8" s="115" t="s">
        <v>242</v>
      </c>
      <c r="E8" s="109">
        <v>5</v>
      </c>
      <c r="F8" s="109">
        <v>41</v>
      </c>
      <c r="G8" s="108">
        <v>41</v>
      </c>
      <c r="H8" s="107">
        <v>41</v>
      </c>
      <c r="I8" s="107">
        <v>19</v>
      </c>
      <c r="J8" s="107">
        <v>41</v>
      </c>
      <c r="K8" s="107"/>
      <c r="L8" s="107"/>
      <c r="M8" s="111">
        <f t="shared" si="0"/>
        <v>183</v>
      </c>
    </row>
    <row r="9" spans="2:14" ht="16.2" thickBot="1" x14ac:dyDescent="0.35">
      <c r="B9" s="108">
        <v>3</v>
      </c>
      <c r="C9" s="115" t="s">
        <v>529</v>
      </c>
      <c r="D9" s="115" t="s">
        <v>235</v>
      </c>
      <c r="E9" s="212">
        <v>4</v>
      </c>
      <c r="F9" s="212">
        <v>43</v>
      </c>
      <c r="G9" s="108">
        <v>47</v>
      </c>
      <c r="H9" s="108"/>
      <c r="I9" s="108">
        <v>38</v>
      </c>
      <c r="J9" s="108">
        <v>40</v>
      </c>
      <c r="K9" s="108"/>
      <c r="L9" s="108"/>
      <c r="M9" s="213">
        <f t="shared" si="0"/>
        <v>168</v>
      </c>
    </row>
    <row r="10" spans="2:14" ht="16.2" thickBot="1" x14ac:dyDescent="0.35">
      <c r="B10" s="108">
        <v>4</v>
      </c>
      <c r="C10" s="115" t="s">
        <v>246</v>
      </c>
      <c r="D10" s="115" t="s">
        <v>247</v>
      </c>
      <c r="E10" s="109">
        <v>4</v>
      </c>
      <c r="F10" s="109">
        <v>39</v>
      </c>
      <c r="G10" s="108">
        <v>40</v>
      </c>
      <c r="H10" s="107">
        <v>39</v>
      </c>
      <c r="I10" s="113">
        <v>20</v>
      </c>
      <c r="J10" s="107"/>
      <c r="K10" s="107"/>
      <c r="L10" s="107"/>
      <c r="M10" s="111">
        <f t="shared" si="0"/>
        <v>138</v>
      </c>
      <c r="N10" s="112" t="s">
        <v>583</v>
      </c>
    </row>
    <row r="11" spans="2:14" ht="16.2" thickBot="1" x14ac:dyDescent="0.35">
      <c r="B11" s="108">
        <v>5</v>
      </c>
      <c r="C11" s="115" t="s">
        <v>236</v>
      </c>
      <c r="D11" s="115" t="s">
        <v>237</v>
      </c>
      <c r="E11" s="109">
        <v>2</v>
      </c>
      <c r="F11" s="109">
        <v>44</v>
      </c>
      <c r="G11" s="108"/>
      <c r="H11" s="107"/>
      <c r="I11" s="107">
        <v>65</v>
      </c>
      <c r="J11" s="107"/>
      <c r="K11" s="107"/>
      <c r="L11" s="107"/>
      <c r="M11" s="111">
        <f t="shared" si="0"/>
        <v>109</v>
      </c>
    </row>
    <row r="12" spans="2:14" ht="16.2" thickBot="1" x14ac:dyDescent="0.35">
      <c r="B12" s="108">
        <v>6</v>
      </c>
      <c r="C12" s="114" t="s">
        <v>217</v>
      </c>
      <c r="D12" s="114" t="s">
        <v>218</v>
      </c>
      <c r="E12" s="109">
        <v>2</v>
      </c>
      <c r="F12" s="109">
        <v>50</v>
      </c>
      <c r="G12" s="108">
        <v>50</v>
      </c>
      <c r="H12" s="107"/>
      <c r="I12" s="107"/>
      <c r="J12" s="107"/>
      <c r="K12" s="107"/>
      <c r="L12" s="107"/>
      <c r="M12" s="111">
        <f t="shared" si="0"/>
        <v>100</v>
      </c>
    </row>
    <row r="13" spans="2:14" ht="16.2" thickBot="1" x14ac:dyDescent="0.35">
      <c r="B13" s="108">
        <v>7</v>
      </c>
      <c r="C13" s="114" t="s">
        <v>524</v>
      </c>
      <c r="D13" s="114" t="s">
        <v>247</v>
      </c>
      <c r="E13" s="109">
        <v>2</v>
      </c>
      <c r="F13" s="109"/>
      <c r="G13" s="108">
        <v>49</v>
      </c>
      <c r="H13" s="107">
        <v>48</v>
      </c>
      <c r="I13" s="107"/>
      <c r="J13" s="107"/>
      <c r="K13" s="107"/>
      <c r="L13" s="107"/>
      <c r="M13" s="111">
        <f t="shared" si="0"/>
        <v>97</v>
      </c>
    </row>
    <row r="14" spans="2:14" ht="16.2" thickBot="1" x14ac:dyDescent="0.35">
      <c r="B14" s="108">
        <v>8</v>
      </c>
      <c r="C14" s="110" t="s">
        <v>1295</v>
      </c>
      <c r="D14" s="110" t="s">
        <v>804</v>
      </c>
      <c r="E14" s="109">
        <v>2</v>
      </c>
      <c r="F14" s="109"/>
      <c r="G14" s="108"/>
      <c r="H14" s="107"/>
      <c r="I14" s="107">
        <v>49</v>
      </c>
      <c r="J14" s="107">
        <v>48</v>
      </c>
      <c r="K14" s="107"/>
      <c r="L14" s="107"/>
      <c r="M14" s="111">
        <f t="shared" si="0"/>
        <v>97</v>
      </c>
    </row>
    <row r="15" spans="2:14" ht="16.2" thickBot="1" x14ac:dyDescent="0.35">
      <c r="B15" s="108">
        <v>9</v>
      </c>
      <c r="C15" s="110" t="s">
        <v>610</v>
      </c>
      <c r="D15" s="110" t="s">
        <v>260</v>
      </c>
      <c r="E15" s="109">
        <v>2</v>
      </c>
      <c r="F15" s="109"/>
      <c r="G15" s="108"/>
      <c r="H15" s="107">
        <v>36</v>
      </c>
      <c r="I15" s="107">
        <v>59</v>
      </c>
      <c r="J15" s="107"/>
      <c r="K15" s="107"/>
      <c r="L15" s="107"/>
      <c r="M15" s="111">
        <f t="shared" si="0"/>
        <v>95</v>
      </c>
    </row>
    <row r="16" spans="2:14" ht="16.2" thickBot="1" x14ac:dyDescent="0.35">
      <c r="B16" s="108">
        <v>10</v>
      </c>
      <c r="C16" s="110" t="s">
        <v>257</v>
      </c>
      <c r="D16" s="110" t="s">
        <v>258</v>
      </c>
      <c r="E16" s="109">
        <v>4</v>
      </c>
      <c r="F16" s="109">
        <v>33</v>
      </c>
      <c r="G16" s="108">
        <v>29</v>
      </c>
      <c r="H16" s="107">
        <v>25</v>
      </c>
      <c r="I16" s="107">
        <v>0</v>
      </c>
      <c r="J16" s="107"/>
      <c r="K16" s="107"/>
      <c r="L16" s="107"/>
      <c r="M16" s="111">
        <f t="shared" si="0"/>
        <v>87</v>
      </c>
    </row>
    <row r="17" spans="2:13" ht="16.2" thickBot="1" x14ac:dyDescent="0.35">
      <c r="B17" s="108">
        <v>11</v>
      </c>
      <c r="C17" s="110" t="s">
        <v>231</v>
      </c>
      <c r="D17" s="110" t="s">
        <v>232</v>
      </c>
      <c r="E17" s="109">
        <v>2</v>
      </c>
      <c r="F17" s="109">
        <v>46</v>
      </c>
      <c r="G17" s="108"/>
      <c r="H17" s="107"/>
      <c r="I17" s="107">
        <v>36</v>
      </c>
      <c r="J17" s="107"/>
      <c r="K17" s="107"/>
      <c r="L17" s="107"/>
      <c r="M17" s="111">
        <f t="shared" si="0"/>
        <v>82</v>
      </c>
    </row>
    <row r="18" spans="2:13" ht="16.2" thickBot="1" x14ac:dyDescent="0.35">
      <c r="B18" s="108">
        <v>12</v>
      </c>
      <c r="C18" s="110" t="s">
        <v>267</v>
      </c>
      <c r="D18" s="110" t="s">
        <v>268</v>
      </c>
      <c r="E18" s="109">
        <v>2</v>
      </c>
      <c r="F18" s="109">
        <v>28</v>
      </c>
      <c r="G18" s="108"/>
      <c r="H18" s="107"/>
      <c r="I18" s="107">
        <v>54</v>
      </c>
      <c r="J18" s="107"/>
      <c r="K18" s="107"/>
      <c r="L18" s="107"/>
      <c r="M18" s="111">
        <f t="shared" si="0"/>
        <v>82</v>
      </c>
    </row>
    <row r="19" spans="2:13" ht="16.2" thickBot="1" x14ac:dyDescent="0.35">
      <c r="B19" s="108">
        <v>13</v>
      </c>
      <c r="C19" s="110" t="s">
        <v>661</v>
      </c>
      <c r="D19" s="110" t="s">
        <v>773</v>
      </c>
      <c r="E19" s="109">
        <v>2</v>
      </c>
      <c r="F19" s="108"/>
      <c r="G19" s="108"/>
      <c r="H19" s="107">
        <v>44</v>
      </c>
      <c r="I19" s="107">
        <v>37</v>
      </c>
      <c r="J19" s="107"/>
      <c r="K19" s="107"/>
      <c r="L19" s="107"/>
      <c r="M19" s="111">
        <f t="shared" si="0"/>
        <v>81</v>
      </c>
    </row>
    <row r="20" spans="2:13" ht="16.2" thickBot="1" x14ac:dyDescent="0.35">
      <c r="B20" s="108">
        <v>14</v>
      </c>
      <c r="C20" s="110" t="s">
        <v>76</v>
      </c>
      <c r="D20" s="110" t="s">
        <v>1040</v>
      </c>
      <c r="E20" s="109">
        <v>2</v>
      </c>
      <c r="F20" s="109"/>
      <c r="G20" s="108"/>
      <c r="H20" s="107"/>
      <c r="I20" s="107">
        <v>63</v>
      </c>
      <c r="J20" s="107">
        <v>14</v>
      </c>
      <c r="K20" s="107"/>
      <c r="L20" s="107"/>
      <c r="M20" s="111">
        <f t="shared" si="0"/>
        <v>77</v>
      </c>
    </row>
    <row r="21" spans="2:13" ht="16.2" thickBot="1" x14ac:dyDescent="0.35">
      <c r="B21" s="108">
        <v>15</v>
      </c>
      <c r="C21" s="110" t="s">
        <v>831</v>
      </c>
      <c r="D21" s="110" t="s">
        <v>786</v>
      </c>
      <c r="E21" s="109">
        <v>2</v>
      </c>
      <c r="F21" s="108"/>
      <c r="G21" s="108"/>
      <c r="H21" s="107">
        <v>43</v>
      </c>
      <c r="I21" s="107">
        <v>30</v>
      </c>
      <c r="J21" s="107"/>
      <c r="K21" s="107"/>
      <c r="L21" s="107"/>
      <c r="M21" s="111">
        <f t="shared" si="0"/>
        <v>73</v>
      </c>
    </row>
    <row r="22" spans="2:13" ht="16.2" thickBot="1" x14ac:dyDescent="0.35">
      <c r="B22" s="108">
        <v>16</v>
      </c>
      <c r="C22" s="110" t="s">
        <v>256</v>
      </c>
      <c r="D22" s="110" t="s">
        <v>222</v>
      </c>
      <c r="E22" s="109">
        <v>2</v>
      </c>
      <c r="F22" s="109">
        <v>34</v>
      </c>
      <c r="G22" s="108"/>
      <c r="H22" s="107"/>
      <c r="I22" s="107">
        <v>39</v>
      </c>
      <c r="J22" s="107"/>
      <c r="K22" s="107"/>
      <c r="L22" s="107"/>
      <c r="M22" s="111">
        <f t="shared" si="0"/>
        <v>73</v>
      </c>
    </row>
    <row r="23" spans="2:13" ht="16.2" thickBot="1" x14ac:dyDescent="0.35">
      <c r="B23" s="108">
        <v>17</v>
      </c>
      <c r="C23" s="110" t="s">
        <v>813</v>
      </c>
      <c r="D23" s="110" t="s">
        <v>812</v>
      </c>
      <c r="E23" s="109">
        <v>2</v>
      </c>
      <c r="F23" s="109"/>
      <c r="G23" s="108"/>
      <c r="H23" s="107">
        <v>29</v>
      </c>
      <c r="I23" s="107">
        <v>42</v>
      </c>
      <c r="J23" s="107"/>
      <c r="K23" s="107"/>
      <c r="L23" s="107"/>
      <c r="M23" s="111">
        <f t="shared" si="0"/>
        <v>71</v>
      </c>
    </row>
    <row r="24" spans="2:13" ht="16.2" thickBot="1" x14ac:dyDescent="0.35">
      <c r="B24" s="108">
        <v>18</v>
      </c>
      <c r="C24" s="110" t="s">
        <v>1051</v>
      </c>
      <c r="D24" s="110" t="s">
        <v>1050</v>
      </c>
      <c r="E24" s="109">
        <v>1</v>
      </c>
      <c r="F24" s="109"/>
      <c r="G24" s="108"/>
      <c r="H24" s="107"/>
      <c r="I24" s="107">
        <v>70</v>
      </c>
      <c r="J24" s="107"/>
      <c r="K24" s="107"/>
      <c r="L24" s="107"/>
      <c r="M24" s="111">
        <f t="shared" si="0"/>
        <v>70</v>
      </c>
    </row>
    <row r="25" spans="2:13" ht="16.2" thickBot="1" x14ac:dyDescent="0.35">
      <c r="B25" s="108">
        <v>19</v>
      </c>
      <c r="C25" s="110" t="s">
        <v>1048</v>
      </c>
      <c r="D25" s="110" t="s">
        <v>240</v>
      </c>
      <c r="E25" s="109">
        <v>1</v>
      </c>
      <c r="F25" s="109"/>
      <c r="G25" s="108"/>
      <c r="H25" s="107"/>
      <c r="I25" s="107">
        <v>69</v>
      </c>
      <c r="J25" s="107"/>
      <c r="K25" s="107"/>
      <c r="L25" s="107"/>
      <c r="M25" s="111">
        <f t="shared" si="0"/>
        <v>69</v>
      </c>
    </row>
    <row r="26" spans="2:13" ht="16.2" thickBot="1" x14ac:dyDescent="0.35">
      <c r="B26" s="108">
        <v>20</v>
      </c>
      <c r="C26" s="110" t="s">
        <v>1047</v>
      </c>
      <c r="D26" s="110" t="s">
        <v>1046</v>
      </c>
      <c r="E26" s="109">
        <v>1</v>
      </c>
      <c r="F26" s="109"/>
      <c r="G26" s="108"/>
      <c r="H26" s="107"/>
      <c r="I26" s="107">
        <v>68</v>
      </c>
      <c r="J26" s="107"/>
      <c r="K26" s="107"/>
      <c r="L26" s="107"/>
      <c r="M26" s="111">
        <f t="shared" si="0"/>
        <v>68</v>
      </c>
    </row>
    <row r="27" spans="2:13" ht="16.2" thickBot="1" x14ac:dyDescent="0.35">
      <c r="B27" s="108">
        <v>21</v>
      </c>
      <c r="C27" s="110" t="s">
        <v>1045</v>
      </c>
      <c r="D27" s="110" t="s">
        <v>1044</v>
      </c>
      <c r="E27" s="109">
        <v>1</v>
      </c>
      <c r="F27" s="109"/>
      <c r="G27" s="108"/>
      <c r="H27" s="107"/>
      <c r="I27" s="107">
        <v>67</v>
      </c>
      <c r="J27" s="107"/>
      <c r="K27" s="107"/>
      <c r="L27" s="107"/>
      <c r="M27" s="111">
        <f t="shared" si="0"/>
        <v>67</v>
      </c>
    </row>
    <row r="28" spans="2:13" ht="16.2" thickBot="1" x14ac:dyDescent="0.35">
      <c r="B28" s="108">
        <v>22</v>
      </c>
      <c r="C28" s="110" t="s">
        <v>1043</v>
      </c>
      <c r="D28" s="110" t="s">
        <v>1021</v>
      </c>
      <c r="E28" s="109">
        <v>1</v>
      </c>
      <c r="F28" s="109"/>
      <c r="G28" s="108"/>
      <c r="H28" s="107"/>
      <c r="I28" s="107">
        <v>66</v>
      </c>
      <c r="J28" s="107"/>
      <c r="K28" s="107"/>
      <c r="L28" s="107"/>
      <c r="M28" s="111">
        <f t="shared" si="0"/>
        <v>66</v>
      </c>
    </row>
    <row r="29" spans="2:13" ht="16.2" thickBot="1" x14ac:dyDescent="0.35">
      <c r="B29" s="108">
        <v>23</v>
      </c>
      <c r="C29" s="110" t="s">
        <v>1042</v>
      </c>
      <c r="D29" s="110" t="s">
        <v>823</v>
      </c>
      <c r="E29" s="109">
        <v>1</v>
      </c>
      <c r="F29" s="109"/>
      <c r="G29" s="108"/>
      <c r="H29" s="107"/>
      <c r="I29" s="107">
        <v>64</v>
      </c>
      <c r="J29" s="107"/>
      <c r="K29" s="107"/>
      <c r="L29" s="107"/>
      <c r="M29" s="111">
        <f t="shared" si="0"/>
        <v>64</v>
      </c>
    </row>
    <row r="30" spans="2:13" ht="16.2" thickBot="1" x14ac:dyDescent="0.35">
      <c r="B30" s="108">
        <v>24</v>
      </c>
      <c r="C30" s="110" t="s">
        <v>814</v>
      </c>
      <c r="D30" s="110" t="s">
        <v>567</v>
      </c>
      <c r="E30" s="109">
        <v>2</v>
      </c>
      <c r="F30" s="109"/>
      <c r="G30" s="108"/>
      <c r="H30" s="107">
        <v>30</v>
      </c>
      <c r="I30" s="107"/>
      <c r="J30" s="107">
        <v>33</v>
      </c>
      <c r="K30" s="107"/>
      <c r="L30" s="107"/>
      <c r="M30" s="111">
        <f t="shared" si="0"/>
        <v>63</v>
      </c>
    </row>
    <row r="31" spans="2:13" ht="16.2" thickBot="1" x14ac:dyDescent="0.35">
      <c r="B31" s="108">
        <v>25</v>
      </c>
      <c r="C31" s="110" t="s">
        <v>259</v>
      </c>
      <c r="D31" s="110" t="s">
        <v>260</v>
      </c>
      <c r="E31" s="109">
        <v>2</v>
      </c>
      <c r="F31" s="109">
        <v>32</v>
      </c>
      <c r="G31" s="108">
        <v>30</v>
      </c>
      <c r="H31" s="107"/>
      <c r="I31" s="107"/>
      <c r="J31" s="107"/>
      <c r="K31" s="107"/>
      <c r="L31" s="107"/>
      <c r="M31" s="111">
        <f t="shared" si="0"/>
        <v>62</v>
      </c>
    </row>
    <row r="32" spans="2:13" ht="16.2" thickBot="1" x14ac:dyDescent="0.35">
      <c r="B32" s="108">
        <v>26</v>
      </c>
      <c r="C32" s="110" t="s">
        <v>1039</v>
      </c>
      <c r="D32" s="110" t="s">
        <v>806</v>
      </c>
      <c r="E32" s="109">
        <v>1</v>
      </c>
      <c r="F32" s="109"/>
      <c r="G32" s="108"/>
      <c r="H32" s="107"/>
      <c r="I32" s="107">
        <v>62</v>
      </c>
      <c r="J32" s="107"/>
      <c r="K32" s="107"/>
      <c r="L32" s="107"/>
      <c r="M32" s="111">
        <f t="shared" si="0"/>
        <v>62</v>
      </c>
    </row>
    <row r="33" spans="2:13" ht="16.2" thickBot="1" x14ac:dyDescent="0.35">
      <c r="B33" s="108">
        <v>27</v>
      </c>
      <c r="C33" s="110" t="s">
        <v>1038</v>
      </c>
      <c r="D33" s="110" t="s">
        <v>1037</v>
      </c>
      <c r="E33" s="109">
        <v>1</v>
      </c>
      <c r="F33" s="109"/>
      <c r="G33" s="108"/>
      <c r="H33" s="107"/>
      <c r="I33" s="107">
        <v>61</v>
      </c>
      <c r="J33" s="107"/>
      <c r="K33" s="107"/>
      <c r="L33" s="107"/>
      <c r="M33" s="111">
        <f t="shared" si="0"/>
        <v>61</v>
      </c>
    </row>
    <row r="34" spans="2:13" ht="16.2" thickBot="1" x14ac:dyDescent="0.35">
      <c r="B34" s="108">
        <v>28</v>
      </c>
      <c r="C34" s="110" t="s">
        <v>1036</v>
      </c>
      <c r="D34" s="110" t="s">
        <v>569</v>
      </c>
      <c r="E34" s="109">
        <v>1</v>
      </c>
      <c r="F34" s="109"/>
      <c r="G34" s="108"/>
      <c r="H34" s="107"/>
      <c r="I34" s="107">
        <v>60</v>
      </c>
      <c r="J34" s="107"/>
      <c r="K34" s="107"/>
      <c r="L34" s="107"/>
      <c r="M34" s="111">
        <f t="shared" si="0"/>
        <v>60</v>
      </c>
    </row>
    <row r="35" spans="2:13" ht="16.2" thickBot="1" x14ac:dyDescent="0.35">
      <c r="B35" s="108">
        <v>29</v>
      </c>
      <c r="C35" s="110" t="s">
        <v>244</v>
      </c>
      <c r="D35" s="110" t="s">
        <v>245</v>
      </c>
      <c r="E35" s="109">
        <v>2</v>
      </c>
      <c r="F35" s="109">
        <v>40</v>
      </c>
      <c r="G35" s="108"/>
      <c r="H35" s="107"/>
      <c r="I35" s="107">
        <v>18</v>
      </c>
      <c r="J35" s="107"/>
      <c r="K35" s="107"/>
      <c r="L35" s="107"/>
      <c r="M35" s="111">
        <f t="shared" si="0"/>
        <v>58</v>
      </c>
    </row>
    <row r="36" spans="2:13" ht="16.2" thickBot="1" x14ac:dyDescent="0.35">
      <c r="B36" s="108">
        <v>30</v>
      </c>
      <c r="C36" s="110" t="s">
        <v>1035</v>
      </c>
      <c r="D36" s="110" t="s">
        <v>1034</v>
      </c>
      <c r="E36" s="109">
        <v>1</v>
      </c>
      <c r="F36" s="109"/>
      <c r="G36" s="108"/>
      <c r="H36" s="107"/>
      <c r="I36" s="107">
        <v>58</v>
      </c>
      <c r="J36" s="107"/>
      <c r="K36" s="107"/>
      <c r="L36" s="107"/>
      <c r="M36" s="111">
        <f t="shared" si="0"/>
        <v>58</v>
      </c>
    </row>
    <row r="37" spans="2:13" ht="16.2" thickBot="1" x14ac:dyDescent="0.35">
      <c r="B37" s="108">
        <v>31</v>
      </c>
      <c r="C37" s="110" t="s">
        <v>250</v>
      </c>
      <c r="D37" s="110" t="s">
        <v>251</v>
      </c>
      <c r="E37" s="109">
        <v>2</v>
      </c>
      <c r="F37" s="109">
        <v>37</v>
      </c>
      <c r="G37" s="108"/>
      <c r="H37" s="107"/>
      <c r="I37" s="107">
        <v>20</v>
      </c>
      <c r="J37" s="107"/>
      <c r="K37" s="107"/>
      <c r="L37" s="107"/>
      <c r="M37" s="111">
        <f t="shared" si="0"/>
        <v>57</v>
      </c>
    </row>
    <row r="38" spans="2:13" ht="16.2" thickBot="1" x14ac:dyDescent="0.35">
      <c r="B38" s="108">
        <v>32</v>
      </c>
      <c r="C38" s="110" t="s">
        <v>1033</v>
      </c>
      <c r="D38" s="110" t="s">
        <v>1032</v>
      </c>
      <c r="E38" s="109">
        <v>1</v>
      </c>
      <c r="F38" s="109"/>
      <c r="G38" s="108"/>
      <c r="H38" s="107"/>
      <c r="I38" s="107">
        <v>57</v>
      </c>
      <c r="J38" s="107"/>
      <c r="K38" s="107"/>
      <c r="L38" s="107"/>
      <c r="M38" s="111">
        <f t="shared" si="0"/>
        <v>57</v>
      </c>
    </row>
    <row r="39" spans="2:13" ht="16.2" thickBot="1" x14ac:dyDescent="0.35">
      <c r="B39" s="108">
        <v>33</v>
      </c>
      <c r="C39" s="110" t="s">
        <v>1031</v>
      </c>
      <c r="D39" s="110" t="s">
        <v>247</v>
      </c>
      <c r="E39" s="109">
        <v>1</v>
      </c>
      <c r="F39" s="109"/>
      <c r="G39" s="108"/>
      <c r="H39" s="107"/>
      <c r="I39" s="107">
        <v>56</v>
      </c>
      <c r="J39" s="107"/>
      <c r="K39" s="107"/>
      <c r="L39" s="107"/>
      <c r="M39" s="111">
        <f t="shared" si="0"/>
        <v>56</v>
      </c>
    </row>
    <row r="40" spans="2:13" ht="16.2" thickBot="1" x14ac:dyDescent="0.35">
      <c r="B40" s="108">
        <v>34</v>
      </c>
      <c r="C40" s="110" t="s">
        <v>48</v>
      </c>
      <c r="D40" s="110" t="s">
        <v>1030</v>
      </c>
      <c r="E40" s="109">
        <v>1</v>
      </c>
      <c r="F40" s="109"/>
      <c r="G40" s="108"/>
      <c r="H40" s="107"/>
      <c r="I40" s="107">
        <v>55</v>
      </c>
      <c r="J40" s="107"/>
      <c r="K40" s="107"/>
      <c r="L40" s="107"/>
      <c r="M40" s="111">
        <f t="shared" si="0"/>
        <v>55</v>
      </c>
    </row>
    <row r="41" spans="2:13" ht="16.2" thickBot="1" x14ac:dyDescent="0.35">
      <c r="B41" s="108">
        <v>35</v>
      </c>
      <c r="C41" s="110" t="s">
        <v>1029</v>
      </c>
      <c r="D41" s="110" t="s">
        <v>1028</v>
      </c>
      <c r="E41" s="109">
        <v>1</v>
      </c>
      <c r="F41" s="109"/>
      <c r="G41" s="108"/>
      <c r="H41" s="107"/>
      <c r="I41" s="107">
        <v>53</v>
      </c>
      <c r="J41" s="107"/>
      <c r="K41" s="107"/>
      <c r="L41" s="107"/>
      <c r="M41" s="111">
        <f t="shared" si="0"/>
        <v>53</v>
      </c>
    </row>
    <row r="42" spans="2:13" ht="16.2" thickBot="1" x14ac:dyDescent="0.35">
      <c r="B42" s="108">
        <v>36</v>
      </c>
      <c r="C42" s="110" t="s">
        <v>995</v>
      </c>
      <c r="D42" s="110" t="s">
        <v>799</v>
      </c>
      <c r="E42" s="109">
        <v>1</v>
      </c>
      <c r="F42" s="109"/>
      <c r="G42" s="108"/>
      <c r="H42" s="107"/>
      <c r="I42" s="107">
        <v>52</v>
      </c>
      <c r="J42" s="107"/>
      <c r="K42" s="107"/>
      <c r="L42" s="107"/>
      <c r="M42" s="111">
        <f t="shared" si="0"/>
        <v>52</v>
      </c>
    </row>
    <row r="43" spans="2:13" ht="16.2" thickBot="1" x14ac:dyDescent="0.35">
      <c r="B43" s="108">
        <v>37</v>
      </c>
      <c r="C43" s="110" t="s">
        <v>1027</v>
      </c>
      <c r="D43" s="110" t="s">
        <v>260</v>
      </c>
      <c r="E43" s="109">
        <v>1</v>
      </c>
      <c r="F43" s="109"/>
      <c r="G43" s="108"/>
      <c r="H43" s="107"/>
      <c r="I43" s="107">
        <v>51</v>
      </c>
      <c r="J43" s="107"/>
      <c r="K43" s="107"/>
      <c r="L43" s="107"/>
      <c r="M43" s="111">
        <f t="shared" si="0"/>
        <v>51</v>
      </c>
    </row>
    <row r="44" spans="2:13" ht="16.2" thickBot="1" x14ac:dyDescent="0.35">
      <c r="B44" s="108">
        <v>38</v>
      </c>
      <c r="C44" s="110" t="s">
        <v>837</v>
      </c>
      <c r="D44" s="110" t="s">
        <v>240</v>
      </c>
      <c r="E44" s="109">
        <v>1</v>
      </c>
      <c r="F44" s="109"/>
      <c r="G44" s="108"/>
      <c r="H44" s="107">
        <v>50</v>
      </c>
      <c r="I44" s="107"/>
      <c r="J44" s="107"/>
      <c r="K44" s="107"/>
      <c r="L44" s="107"/>
      <c r="M44" s="111">
        <f t="shared" si="0"/>
        <v>50</v>
      </c>
    </row>
    <row r="45" spans="2:13" ht="16.2" thickBot="1" x14ac:dyDescent="0.35">
      <c r="B45" s="108">
        <v>39</v>
      </c>
      <c r="C45" s="110" t="s">
        <v>1026</v>
      </c>
      <c r="D45" s="110" t="s">
        <v>797</v>
      </c>
      <c r="E45" s="109">
        <v>1</v>
      </c>
      <c r="F45" s="109"/>
      <c r="G45" s="108"/>
      <c r="H45" s="107"/>
      <c r="I45" s="107">
        <v>50</v>
      </c>
      <c r="J45" s="107"/>
      <c r="K45" s="107"/>
      <c r="L45" s="107"/>
      <c r="M45" s="111">
        <f t="shared" si="0"/>
        <v>50</v>
      </c>
    </row>
    <row r="46" spans="2:13" ht="16.2" thickBot="1" x14ac:dyDescent="0.35">
      <c r="B46" s="108">
        <v>40</v>
      </c>
      <c r="C46" s="110" t="s">
        <v>1297</v>
      </c>
      <c r="D46" s="110" t="s">
        <v>1296</v>
      </c>
      <c r="E46" s="109">
        <v>1</v>
      </c>
      <c r="F46" s="109"/>
      <c r="G46" s="108"/>
      <c r="H46" s="107"/>
      <c r="I46" s="107">
        <v>50</v>
      </c>
      <c r="J46" s="107"/>
      <c r="K46" s="107"/>
      <c r="L46" s="107"/>
      <c r="M46" s="111">
        <f t="shared" si="0"/>
        <v>50</v>
      </c>
    </row>
    <row r="47" spans="2:13" ht="16.2" thickBot="1" x14ac:dyDescent="0.35">
      <c r="B47" s="108">
        <v>41</v>
      </c>
      <c r="C47" s="110" t="s">
        <v>1484</v>
      </c>
      <c r="D47" s="110" t="s">
        <v>242</v>
      </c>
      <c r="E47" s="109">
        <v>1</v>
      </c>
      <c r="F47" s="109"/>
      <c r="G47" s="108"/>
      <c r="H47" s="107"/>
      <c r="I47" s="107"/>
      <c r="J47" s="107">
        <v>50</v>
      </c>
      <c r="K47" s="107"/>
      <c r="L47" s="107"/>
      <c r="M47" s="111">
        <f t="shared" si="0"/>
        <v>50</v>
      </c>
    </row>
    <row r="48" spans="2:13" ht="16.2" thickBot="1" x14ac:dyDescent="0.35">
      <c r="B48" s="108">
        <v>42</v>
      </c>
      <c r="C48" s="110" t="s">
        <v>221</v>
      </c>
      <c r="D48" s="110" t="s">
        <v>222</v>
      </c>
      <c r="E48" s="109">
        <v>1</v>
      </c>
      <c r="F48" s="109">
        <v>49</v>
      </c>
      <c r="G48" s="108"/>
      <c r="H48" s="107"/>
      <c r="I48" s="107"/>
      <c r="J48" s="107"/>
      <c r="K48" s="107"/>
      <c r="L48" s="107"/>
      <c r="M48" s="111">
        <f t="shared" si="0"/>
        <v>49</v>
      </c>
    </row>
    <row r="49" spans="2:13" ht="16.2" thickBot="1" x14ac:dyDescent="0.35">
      <c r="B49" s="108">
        <v>43</v>
      </c>
      <c r="C49" s="110" t="s">
        <v>836</v>
      </c>
      <c r="D49" s="110" t="s">
        <v>835</v>
      </c>
      <c r="E49" s="109">
        <v>1</v>
      </c>
      <c r="F49" s="107"/>
      <c r="G49" s="108"/>
      <c r="H49" s="107">
        <v>49</v>
      </c>
      <c r="I49" s="107"/>
      <c r="J49" s="107"/>
      <c r="K49" s="107"/>
      <c r="L49" s="107"/>
      <c r="M49" s="111">
        <f t="shared" si="0"/>
        <v>49</v>
      </c>
    </row>
    <row r="50" spans="2:13" ht="16.2" thickBot="1" x14ac:dyDescent="0.35">
      <c r="B50" s="108">
        <v>44</v>
      </c>
      <c r="C50" s="110" t="s">
        <v>1024</v>
      </c>
      <c r="D50" s="110" t="s">
        <v>770</v>
      </c>
      <c r="E50" s="109">
        <v>1</v>
      </c>
      <c r="F50" s="109"/>
      <c r="G50" s="108"/>
      <c r="H50" s="107"/>
      <c r="I50" s="107">
        <v>49</v>
      </c>
      <c r="J50" s="107"/>
      <c r="K50" s="107"/>
      <c r="L50" s="107"/>
      <c r="M50" s="111">
        <f t="shared" si="0"/>
        <v>49</v>
      </c>
    </row>
    <row r="51" spans="2:13" ht="16.2" thickBot="1" x14ac:dyDescent="0.35">
      <c r="B51" s="108">
        <v>45</v>
      </c>
      <c r="C51" s="110" t="s">
        <v>796</v>
      </c>
      <c r="D51" s="110" t="s">
        <v>567</v>
      </c>
      <c r="E51" s="109">
        <v>2</v>
      </c>
      <c r="F51" s="109"/>
      <c r="G51" s="108"/>
      <c r="H51" s="107">
        <v>17</v>
      </c>
      <c r="I51" s="107"/>
      <c r="J51" s="107">
        <v>32</v>
      </c>
      <c r="K51" s="107"/>
      <c r="L51" s="107"/>
      <c r="M51" s="111">
        <f t="shared" si="0"/>
        <v>49</v>
      </c>
    </row>
    <row r="52" spans="2:13" ht="16.2" thickBot="1" x14ac:dyDescent="0.35">
      <c r="B52" s="108">
        <v>46</v>
      </c>
      <c r="C52" s="110" t="s">
        <v>1483</v>
      </c>
      <c r="D52" s="110" t="s">
        <v>240</v>
      </c>
      <c r="E52" s="109">
        <v>1</v>
      </c>
      <c r="F52" s="109"/>
      <c r="G52" s="108"/>
      <c r="H52" s="107"/>
      <c r="I52" s="107"/>
      <c r="J52" s="107">
        <v>49</v>
      </c>
      <c r="K52" s="107"/>
      <c r="L52" s="107"/>
      <c r="M52" s="111">
        <f t="shared" si="0"/>
        <v>49</v>
      </c>
    </row>
    <row r="53" spans="2:13" ht="16.2" thickBot="1" x14ac:dyDescent="0.35">
      <c r="B53" s="108">
        <v>47</v>
      </c>
      <c r="C53" s="110" t="s">
        <v>224</v>
      </c>
      <c r="D53" s="110" t="s">
        <v>225</v>
      </c>
      <c r="E53" s="109">
        <v>1</v>
      </c>
      <c r="F53" s="109">
        <v>48</v>
      </c>
      <c r="G53" s="108"/>
      <c r="H53" s="107"/>
      <c r="I53" s="107"/>
      <c r="J53" s="107"/>
      <c r="K53" s="107"/>
      <c r="L53" s="107"/>
      <c r="M53" s="111">
        <f t="shared" si="0"/>
        <v>48</v>
      </c>
    </row>
    <row r="54" spans="2:13" ht="16.2" thickBot="1" x14ac:dyDescent="0.35">
      <c r="B54" s="108">
        <v>48</v>
      </c>
      <c r="C54" s="110" t="s">
        <v>1023</v>
      </c>
      <c r="D54" s="110" t="s">
        <v>825</v>
      </c>
      <c r="E54" s="109">
        <v>1</v>
      </c>
      <c r="F54" s="109"/>
      <c r="G54" s="108"/>
      <c r="H54" s="107"/>
      <c r="I54" s="107">
        <v>48</v>
      </c>
      <c r="J54" s="107"/>
      <c r="K54" s="107"/>
      <c r="L54" s="107"/>
      <c r="M54" s="111">
        <f t="shared" si="0"/>
        <v>48</v>
      </c>
    </row>
    <row r="55" spans="2:13" ht="16.2" thickBot="1" x14ac:dyDescent="0.35">
      <c r="B55" s="108">
        <v>49</v>
      </c>
      <c r="C55" s="110" t="s">
        <v>1294</v>
      </c>
      <c r="D55" s="110" t="s">
        <v>1293</v>
      </c>
      <c r="E55" s="109">
        <v>1</v>
      </c>
      <c r="F55" s="109"/>
      <c r="G55" s="108"/>
      <c r="H55" s="107"/>
      <c r="I55" s="107">
        <v>48</v>
      </c>
      <c r="J55" s="107"/>
      <c r="K55" s="107"/>
      <c r="L55" s="107"/>
      <c r="M55" s="111">
        <f t="shared" si="0"/>
        <v>48</v>
      </c>
    </row>
    <row r="56" spans="2:13" ht="16.2" thickBot="1" x14ac:dyDescent="0.35">
      <c r="B56" s="108">
        <v>50</v>
      </c>
      <c r="C56" s="110" t="s">
        <v>833</v>
      </c>
      <c r="D56" s="110" t="s">
        <v>253</v>
      </c>
      <c r="E56" s="109">
        <v>1</v>
      </c>
      <c r="F56" s="109"/>
      <c r="G56" s="108"/>
      <c r="H56" s="107">
        <v>47</v>
      </c>
      <c r="I56" s="107"/>
      <c r="J56" s="107"/>
      <c r="K56" s="107"/>
      <c r="L56" s="107"/>
      <c r="M56" s="111">
        <f t="shared" si="0"/>
        <v>47</v>
      </c>
    </row>
    <row r="57" spans="2:13" ht="16.2" thickBot="1" x14ac:dyDescent="0.35">
      <c r="B57" s="108">
        <v>51</v>
      </c>
      <c r="C57" s="110" t="s">
        <v>1022</v>
      </c>
      <c r="D57" s="110" t="s">
        <v>1021</v>
      </c>
      <c r="E57" s="109">
        <v>1</v>
      </c>
      <c r="F57" s="109"/>
      <c r="G57" s="108"/>
      <c r="H57" s="107"/>
      <c r="I57" s="107">
        <v>47</v>
      </c>
      <c r="J57" s="107"/>
      <c r="K57" s="107"/>
      <c r="L57" s="107"/>
      <c r="M57" s="111">
        <f t="shared" si="0"/>
        <v>47</v>
      </c>
    </row>
    <row r="58" spans="2:13" ht="16.2" thickBot="1" x14ac:dyDescent="0.35">
      <c r="B58" s="108">
        <v>52</v>
      </c>
      <c r="C58" s="110" t="s">
        <v>1292</v>
      </c>
      <c r="D58" s="110" t="s">
        <v>1291</v>
      </c>
      <c r="E58" s="109">
        <v>1</v>
      </c>
      <c r="F58" s="109"/>
      <c r="G58" s="108"/>
      <c r="H58" s="107"/>
      <c r="I58" s="107">
        <v>47</v>
      </c>
      <c r="J58" s="107"/>
      <c r="K58" s="107"/>
      <c r="L58" s="107"/>
      <c r="M58" s="111">
        <f t="shared" si="0"/>
        <v>47</v>
      </c>
    </row>
    <row r="59" spans="2:13" ht="16.2" thickBot="1" x14ac:dyDescent="0.35">
      <c r="B59" s="108">
        <v>53</v>
      </c>
      <c r="C59" s="110" t="s">
        <v>801</v>
      </c>
      <c r="D59" s="110" t="s">
        <v>260</v>
      </c>
      <c r="E59" s="109">
        <v>2</v>
      </c>
      <c r="F59" s="109"/>
      <c r="G59" s="108"/>
      <c r="H59" s="107">
        <v>20</v>
      </c>
      <c r="I59" s="107"/>
      <c r="J59" s="107">
        <v>27</v>
      </c>
      <c r="K59" s="107"/>
      <c r="L59" s="107"/>
      <c r="M59" s="111">
        <f t="shared" si="0"/>
        <v>47</v>
      </c>
    </row>
    <row r="60" spans="2:13" ht="16.2" thickBot="1" x14ac:dyDescent="0.35">
      <c r="B60" s="108">
        <v>54</v>
      </c>
      <c r="C60" s="110" t="s">
        <v>833</v>
      </c>
      <c r="D60" s="110" t="s">
        <v>797</v>
      </c>
      <c r="E60" s="109">
        <v>2</v>
      </c>
      <c r="F60" s="109"/>
      <c r="G60" s="108"/>
      <c r="H60" s="107"/>
      <c r="I60" s="107">
        <v>16</v>
      </c>
      <c r="J60" s="107">
        <v>31</v>
      </c>
      <c r="K60" s="107"/>
      <c r="L60" s="107"/>
      <c r="M60" s="111">
        <f t="shared" si="0"/>
        <v>47</v>
      </c>
    </row>
    <row r="61" spans="2:13" ht="16.2" thickBot="1" x14ac:dyDescent="0.35">
      <c r="B61" s="108">
        <v>55</v>
      </c>
      <c r="C61" s="110" t="s">
        <v>1482</v>
      </c>
      <c r="D61" s="110" t="s">
        <v>533</v>
      </c>
      <c r="E61" s="109">
        <v>1</v>
      </c>
      <c r="F61" s="109"/>
      <c r="G61" s="108"/>
      <c r="H61" s="107"/>
      <c r="I61" s="107"/>
      <c r="J61" s="107">
        <v>47</v>
      </c>
      <c r="K61" s="107"/>
      <c r="L61" s="107"/>
      <c r="M61" s="111">
        <f t="shared" si="0"/>
        <v>47</v>
      </c>
    </row>
    <row r="62" spans="2:13" ht="16.2" thickBot="1" x14ac:dyDescent="0.35">
      <c r="B62" s="108">
        <v>56</v>
      </c>
      <c r="C62" s="110" t="s">
        <v>530</v>
      </c>
      <c r="D62" s="110" t="s">
        <v>247</v>
      </c>
      <c r="E62" s="109">
        <v>1</v>
      </c>
      <c r="F62" s="109"/>
      <c r="G62" s="108">
        <v>46</v>
      </c>
      <c r="H62" s="107"/>
      <c r="I62" s="107"/>
      <c r="J62" s="107"/>
      <c r="K62" s="107"/>
      <c r="L62" s="107"/>
      <c r="M62" s="111">
        <f t="shared" si="0"/>
        <v>46</v>
      </c>
    </row>
    <row r="63" spans="2:13" ht="16.2" thickBot="1" x14ac:dyDescent="0.35">
      <c r="B63" s="108">
        <v>57</v>
      </c>
      <c r="C63" s="110" t="s">
        <v>832</v>
      </c>
      <c r="D63" s="110" t="s">
        <v>548</v>
      </c>
      <c r="E63" s="109">
        <v>1</v>
      </c>
      <c r="F63" s="108"/>
      <c r="G63" s="108"/>
      <c r="H63" s="107">
        <v>46</v>
      </c>
      <c r="I63" s="107"/>
      <c r="J63" s="107"/>
      <c r="K63" s="107"/>
      <c r="L63" s="107"/>
      <c r="M63" s="111">
        <f t="shared" si="0"/>
        <v>46</v>
      </c>
    </row>
    <row r="64" spans="2:13" ht="16.2" thickBot="1" x14ac:dyDescent="0.35">
      <c r="B64" s="108">
        <v>58</v>
      </c>
      <c r="C64" s="110" t="s">
        <v>1020</v>
      </c>
      <c r="D64" s="110" t="s">
        <v>574</v>
      </c>
      <c r="E64" s="109">
        <v>1</v>
      </c>
      <c r="F64" s="109"/>
      <c r="G64" s="108"/>
      <c r="H64" s="107"/>
      <c r="I64" s="107">
        <v>46</v>
      </c>
      <c r="J64" s="107"/>
      <c r="K64" s="107"/>
      <c r="L64" s="107"/>
      <c r="M64" s="111">
        <f t="shared" si="0"/>
        <v>46</v>
      </c>
    </row>
    <row r="65" spans="2:13" ht="16.2" thickBot="1" x14ac:dyDescent="0.35">
      <c r="B65" s="108">
        <v>59</v>
      </c>
      <c r="C65" s="110" t="s">
        <v>1159</v>
      </c>
      <c r="D65" s="110" t="s">
        <v>1290</v>
      </c>
      <c r="E65" s="109">
        <v>1</v>
      </c>
      <c r="F65" s="109"/>
      <c r="G65" s="108"/>
      <c r="H65" s="107"/>
      <c r="I65" s="107">
        <v>46</v>
      </c>
      <c r="J65" s="107"/>
      <c r="K65" s="107"/>
      <c r="L65" s="107"/>
      <c r="M65" s="111">
        <f t="shared" si="0"/>
        <v>46</v>
      </c>
    </row>
    <row r="66" spans="2:13" ht="16.2" thickBot="1" x14ac:dyDescent="0.35">
      <c r="B66" s="108">
        <v>60</v>
      </c>
      <c r="C66" s="110" t="s">
        <v>1481</v>
      </c>
      <c r="D66" s="110" t="s">
        <v>560</v>
      </c>
      <c r="E66" s="109">
        <v>1</v>
      </c>
      <c r="F66" s="109"/>
      <c r="G66" s="108"/>
      <c r="H66" s="107"/>
      <c r="I66" s="107"/>
      <c r="J66" s="107">
        <v>46</v>
      </c>
      <c r="K66" s="107"/>
      <c r="L66" s="107"/>
      <c r="M66" s="111">
        <f t="shared" si="0"/>
        <v>46</v>
      </c>
    </row>
    <row r="67" spans="2:13" ht="16.2" thickBot="1" x14ac:dyDescent="0.35">
      <c r="B67" s="108">
        <v>61</v>
      </c>
      <c r="C67" s="110" t="s">
        <v>234</v>
      </c>
      <c r="D67" s="110" t="s">
        <v>235</v>
      </c>
      <c r="E67" s="109">
        <v>1</v>
      </c>
      <c r="F67" s="109">
        <v>45</v>
      </c>
      <c r="G67" s="108"/>
      <c r="H67" s="107"/>
      <c r="I67" s="107"/>
      <c r="J67" s="107"/>
      <c r="K67" s="107"/>
      <c r="L67" s="107"/>
      <c r="M67" s="111">
        <f t="shared" si="0"/>
        <v>45</v>
      </c>
    </row>
    <row r="68" spans="2:13" ht="16.2" thickBot="1" x14ac:dyDescent="0.35">
      <c r="B68" s="108">
        <v>62</v>
      </c>
      <c r="C68" s="110" t="s">
        <v>532</v>
      </c>
      <c r="D68" s="110" t="s">
        <v>533</v>
      </c>
      <c r="E68" s="109">
        <v>1</v>
      </c>
      <c r="F68" s="109"/>
      <c r="G68" s="108">
        <v>45</v>
      </c>
      <c r="H68" s="107"/>
      <c r="I68" s="107"/>
      <c r="J68" s="107"/>
      <c r="K68" s="107"/>
      <c r="L68" s="107"/>
      <c r="M68" s="111">
        <f t="shared" si="0"/>
        <v>45</v>
      </c>
    </row>
    <row r="69" spans="2:13" ht="16.2" thickBot="1" x14ac:dyDescent="0.35">
      <c r="B69" s="108">
        <v>63</v>
      </c>
      <c r="C69" s="110" t="s">
        <v>937</v>
      </c>
      <c r="D69" s="110" t="s">
        <v>289</v>
      </c>
      <c r="E69" s="109">
        <v>1</v>
      </c>
      <c r="F69" s="109"/>
      <c r="G69" s="108"/>
      <c r="H69" s="107"/>
      <c r="I69" s="107">
        <v>45</v>
      </c>
      <c r="J69" s="107"/>
      <c r="K69" s="107"/>
      <c r="L69" s="107"/>
      <c r="M69" s="111">
        <f t="shared" si="0"/>
        <v>45</v>
      </c>
    </row>
    <row r="70" spans="2:13" ht="16.2" thickBot="1" x14ac:dyDescent="0.35">
      <c r="B70" s="108">
        <v>64</v>
      </c>
      <c r="C70" s="110" t="s">
        <v>1288</v>
      </c>
      <c r="D70" s="110" t="s">
        <v>1233</v>
      </c>
      <c r="E70" s="109">
        <v>1</v>
      </c>
      <c r="F70" s="109"/>
      <c r="G70" s="108"/>
      <c r="H70" s="107"/>
      <c r="I70" s="107">
        <v>45</v>
      </c>
      <c r="J70" s="107"/>
      <c r="K70" s="107"/>
      <c r="L70" s="107"/>
      <c r="M70" s="111">
        <f t="shared" si="0"/>
        <v>45</v>
      </c>
    </row>
    <row r="71" spans="2:13" ht="16.2" thickBot="1" x14ac:dyDescent="0.35">
      <c r="B71" s="108">
        <v>65</v>
      </c>
      <c r="C71" s="110" t="s">
        <v>1480</v>
      </c>
      <c r="D71" s="110" t="s">
        <v>287</v>
      </c>
      <c r="E71" s="109">
        <v>1</v>
      </c>
      <c r="F71" s="109"/>
      <c r="G71" s="108"/>
      <c r="H71" s="107"/>
      <c r="I71" s="107"/>
      <c r="J71" s="107">
        <v>45</v>
      </c>
      <c r="K71" s="107"/>
      <c r="L71" s="107"/>
      <c r="M71" s="111">
        <f t="shared" ref="M71:M134" si="1">SUM(F71:L71)</f>
        <v>45</v>
      </c>
    </row>
    <row r="72" spans="2:13" ht="16.2" thickBot="1" x14ac:dyDescent="0.35">
      <c r="B72" s="108">
        <v>66</v>
      </c>
      <c r="C72" s="110" t="s">
        <v>535</v>
      </c>
      <c r="D72" s="110" t="s">
        <v>536</v>
      </c>
      <c r="E72" s="109">
        <v>1</v>
      </c>
      <c r="F72" s="109"/>
      <c r="G72" s="108">
        <v>44</v>
      </c>
      <c r="H72" s="107"/>
      <c r="I72" s="107"/>
      <c r="J72" s="107"/>
      <c r="K72" s="107"/>
      <c r="L72" s="107"/>
      <c r="M72" s="111">
        <f t="shared" si="1"/>
        <v>44</v>
      </c>
    </row>
    <row r="73" spans="2:13" ht="16.2" thickBot="1" x14ac:dyDescent="0.35">
      <c r="B73" s="108">
        <v>67</v>
      </c>
      <c r="C73" s="110" t="s">
        <v>1019</v>
      </c>
      <c r="D73" s="110" t="s">
        <v>1018</v>
      </c>
      <c r="E73" s="109">
        <v>1</v>
      </c>
      <c r="F73" s="109"/>
      <c r="G73" s="108"/>
      <c r="H73" s="107"/>
      <c r="I73" s="107">
        <v>44</v>
      </c>
      <c r="J73" s="107"/>
      <c r="K73" s="107"/>
      <c r="L73" s="107"/>
      <c r="M73" s="111">
        <f t="shared" si="1"/>
        <v>44</v>
      </c>
    </row>
    <row r="74" spans="2:13" ht="16.2" thickBot="1" x14ac:dyDescent="0.35">
      <c r="B74" s="108">
        <v>68</v>
      </c>
      <c r="C74" s="110" t="s">
        <v>1287</v>
      </c>
      <c r="D74" s="110" t="s">
        <v>1286</v>
      </c>
      <c r="E74" s="109">
        <v>1</v>
      </c>
      <c r="F74" s="109"/>
      <c r="G74" s="108"/>
      <c r="H74" s="107"/>
      <c r="I74" s="107">
        <v>44</v>
      </c>
      <c r="J74" s="107"/>
      <c r="K74" s="107"/>
      <c r="L74" s="107"/>
      <c r="M74" s="111">
        <f t="shared" si="1"/>
        <v>44</v>
      </c>
    </row>
    <row r="75" spans="2:13" ht="16.2" thickBot="1" x14ac:dyDescent="0.35">
      <c r="B75" s="108">
        <v>69</v>
      </c>
      <c r="C75" s="110" t="s">
        <v>1478</v>
      </c>
      <c r="D75" s="110" t="s">
        <v>786</v>
      </c>
      <c r="E75" s="109">
        <v>1</v>
      </c>
      <c r="F75" s="109"/>
      <c r="G75" s="108"/>
      <c r="H75" s="107"/>
      <c r="I75" s="107"/>
      <c r="J75" s="107">
        <v>44</v>
      </c>
      <c r="K75" s="107"/>
      <c r="L75" s="107"/>
      <c r="M75" s="111">
        <f t="shared" si="1"/>
        <v>44</v>
      </c>
    </row>
    <row r="76" spans="2:13" ht="16.2" thickBot="1" x14ac:dyDescent="0.35">
      <c r="B76" s="108">
        <v>70</v>
      </c>
      <c r="C76" s="110" t="s">
        <v>537</v>
      </c>
      <c r="D76" s="110" t="s">
        <v>245</v>
      </c>
      <c r="E76" s="109">
        <v>1</v>
      </c>
      <c r="F76" s="109"/>
      <c r="G76" s="108">
        <v>43</v>
      </c>
      <c r="H76" s="107"/>
      <c r="I76" s="107"/>
      <c r="J76" s="107"/>
      <c r="K76" s="107"/>
      <c r="L76" s="107"/>
      <c r="M76" s="111">
        <f t="shared" si="1"/>
        <v>43</v>
      </c>
    </row>
    <row r="77" spans="2:13" ht="16.2" thickBot="1" x14ac:dyDescent="0.35">
      <c r="B77" s="108">
        <v>71</v>
      </c>
      <c r="C77" s="110" t="s">
        <v>1017</v>
      </c>
      <c r="D77" s="110" t="s">
        <v>823</v>
      </c>
      <c r="E77" s="109">
        <v>1</v>
      </c>
      <c r="F77" s="109"/>
      <c r="G77" s="108"/>
      <c r="H77" s="107"/>
      <c r="I77" s="107">
        <v>43</v>
      </c>
      <c r="J77" s="107"/>
      <c r="K77" s="107"/>
      <c r="L77" s="107"/>
      <c r="M77" s="111">
        <f t="shared" si="1"/>
        <v>43</v>
      </c>
    </row>
    <row r="78" spans="2:13" ht="16.2" thickBot="1" x14ac:dyDescent="0.35">
      <c r="B78" s="108">
        <v>72</v>
      </c>
      <c r="C78" s="110" t="s">
        <v>1285</v>
      </c>
      <c r="D78" s="110" t="s">
        <v>225</v>
      </c>
      <c r="E78" s="109">
        <v>1</v>
      </c>
      <c r="F78" s="109"/>
      <c r="G78" s="108"/>
      <c r="H78" s="107"/>
      <c r="I78" s="107">
        <v>43</v>
      </c>
      <c r="J78" s="107"/>
      <c r="K78" s="107"/>
      <c r="L78" s="107"/>
      <c r="M78" s="111">
        <f t="shared" si="1"/>
        <v>43</v>
      </c>
    </row>
    <row r="79" spans="2:13" ht="16.2" thickBot="1" x14ac:dyDescent="0.35">
      <c r="B79" s="108">
        <v>73</v>
      </c>
      <c r="C79" s="110" t="s">
        <v>239</v>
      </c>
      <c r="D79" s="110" t="s">
        <v>240</v>
      </c>
      <c r="E79" s="109">
        <v>1</v>
      </c>
      <c r="F79" s="109">
        <v>42</v>
      </c>
      <c r="G79" s="108"/>
      <c r="H79" s="107"/>
      <c r="I79" s="107"/>
      <c r="J79" s="107"/>
      <c r="K79" s="107"/>
      <c r="L79" s="107"/>
      <c r="M79" s="111">
        <f t="shared" si="1"/>
        <v>42</v>
      </c>
    </row>
    <row r="80" spans="2:13" ht="16.2" thickBot="1" x14ac:dyDescent="0.35">
      <c r="B80" s="108">
        <v>74</v>
      </c>
      <c r="C80" s="110" t="s">
        <v>538</v>
      </c>
      <c r="D80" s="110" t="s">
        <v>539</v>
      </c>
      <c r="E80" s="109">
        <v>1</v>
      </c>
      <c r="F80" s="109"/>
      <c r="G80" s="108">
        <v>42</v>
      </c>
      <c r="H80" s="107"/>
      <c r="I80" s="107"/>
      <c r="J80" s="107"/>
      <c r="K80" s="107"/>
      <c r="L80" s="107"/>
      <c r="M80" s="111">
        <f t="shared" si="1"/>
        <v>42</v>
      </c>
    </row>
    <row r="81" spans="2:13" ht="16.2" thickBot="1" x14ac:dyDescent="0.35">
      <c r="B81" s="108">
        <v>75</v>
      </c>
      <c r="C81" s="110" t="s">
        <v>830</v>
      </c>
      <c r="D81" s="110" t="s">
        <v>247</v>
      </c>
      <c r="E81" s="109">
        <v>1</v>
      </c>
      <c r="F81" s="107"/>
      <c r="G81" s="108"/>
      <c r="H81" s="107">
        <v>42</v>
      </c>
      <c r="I81" s="107"/>
      <c r="J81" s="107"/>
      <c r="K81" s="107"/>
      <c r="L81" s="107"/>
      <c r="M81" s="111">
        <f t="shared" si="1"/>
        <v>42</v>
      </c>
    </row>
    <row r="82" spans="2:13" ht="16.2" thickBot="1" x14ac:dyDescent="0.35">
      <c r="B82" s="108">
        <v>76</v>
      </c>
      <c r="C82" s="110" t="s">
        <v>944</v>
      </c>
      <c r="D82" s="110" t="s">
        <v>289</v>
      </c>
      <c r="E82" s="109">
        <v>1</v>
      </c>
      <c r="F82" s="109"/>
      <c r="G82" s="108"/>
      <c r="H82" s="107"/>
      <c r="I82" s="107">
        <v>42</v>
      </c>
      <c r="J82" s="107"/>
      <c r="K82" s="107"/>
      <c r="L82" s="107"/>
      <c r="M82" s="111">
        <f t="shared" si="1"/>
        <v>42</v>
      </c>
    </row>
    <row r="83" spans="2:13" ht="16.2" thickBot="1" x14ac:dyDescent="0.35">
      <c r="B83" s="108">
        <v>77</v>
      </c>
      <c r="C83" s="110" t="s">
        <v>1477</v>
      </c>
      <c r="D83" s="110" t="s">
        <v>1272</v>
      </c>
      <c r="E83" s="109">
        <v>1</v>
      </c>
      <c r="F83" s="109"/>
      <c r="G83" s="108"/>
      <c r="H83" s="107"/>
      <c r="I83" s="107"/>
      <c r="J83" s="107">
        <v>42</v>
      </c>
      <c r="K83" s="107"/>
      <c r="L83" s="107"/>
      <c r="M83" s="111">
        <f t="shared" si="1"/>
        <v>42</v>
      </c>
    </row>
    <row r="84" spans="2:13" ht="16.2" thickBot="1" x14ac:dyDescent="0.35">
      <c r="B84" s="108">
        <v>78</v>
      </c>
      <c r="C84" s="110" t="s">
        <v>1016</v>
      </c>
      <c r="D84" s="110" t="s">
        <v>1015</v>
      </c>
      <c r="E84" s="109">
        <v>1</v>
      </c>
      <c r="F84" s="109"/>
      <c r="G84" s="108"/>
      <c r="H84" s="107"/>
      <c r="I84" s="107">
        <v>41</v>
      </c>
      <c r="J84" s="107"/>
      <c r="K84" s="107"/>
      <c r="L84" s="107"/>
      <c r="M84" s="111">
        <f t="shared" si="1"/>
        <v>41</v>
      </c>
    </row>
    <row r="85" spans="2:13" ht="16.2" thickBot="1" x14ac:dyDescent="0.35">
      <c r="B85" s="108">
        <v>79</v>
      </c>
      <c r="C85" s="110" t="s">
        <v>1284</v>
      </c>
      <c r="D85" s="110" t="s">
        <v>1283</v>
      </c>
      <c r="E85" s="109">
        <v>1</v>
      </c>
      <c r="F85" s="109"/>
      <c r="G85" s="108"/>
      <c r="H85" s="107"/>
      <c r="I85" s="107">
        <v>41</v>
      </c>
      <c r="J85" s="107"/>
      <c r="K85" s="107"/>
      <c r="L85" s="107"/>
      <c r="M85" s="111">
        <f t="shared" si="1"/>
        <v>41</v>
      </c>
    </row>
    <row r="86" spans="2:13" ht="16.2" thickBot="1" x14ac:dyDescent="0.35">
      <c r="B86" s="108">
        <v>80</v>
      </c>
      <c r="C86" s="110" t="s">
        <v>829</v>
      </c>
      <c r="D86" s="110" t="s">
        <v>828</v>
      </c>
      <c r="E86" s="109">
        <v>1</v>
      </c>
      <c r="F86" s="109"/>
      <c r="G86" s="108"/>
      <c r="H86" s="107">
        <v>40</v>
      </c>
      <c r="I86" s="107"/>
      <c r="J86" s="107"/>
      <c r="K86" s="107"/>
      <c r="L86" s="107"/>
      <c r="M86" s="111">
        <f t="shared" si="1"/>
        <v>40</v>
      </c>
    </row>
    <row r="87" spans="2:13" ht="16.2" thickBot="1" x14ac:dyDescent="0.35">
      <c r="B87" s="108">
        <v>81</v>
      </c>
      <c r="C87" s="110" t="s">
        <v>1014</v>
      </c>
      <c r="D87" s="110" t="s">
        <v>1013</v>
      </c>
      <c r="E87" s="109">
        <v>1</v>
      </c>
      <c r="F87" s="109"/>
      <c r="G87" s="108"/>
      <c r="H87" s="107"/>
      <c r="I87" s="107">
        <v>40</v>
      </c>
      <c r="J87" s="107"/>
      <c r="K87" s="107"/>
      <c r="L87" s="107"/>
      <c r="M87" s="111">
        <f t="shared" si="1"/>
        <v>40</v>
      </c>
    </row>
    <row r="88" spans="2:13" ht="16.2" thickBot="1" x14ac:dyDescent="0.35">
      <c r="B88" s="108">
        <v>82</v>
      </c>
      <c r="C88" s="110" t="s">
        <v>1282</v>
      </c>
      <c r="D88" s="110" t="s">
        <v>806</v>
      </c>
      <c r="E88" s="109">
        <v>1</v>
      </c>
      <c r="F88" s="109"/>
      <c r="G88" s="108"/>
      <c r="H88" s="107"/>
      <c r="I88" s="107">
        <v>40</v>
      </c>
      <c r="J88" s="107"/>
      <c r="K88" s="107"/>
      <c r="L88" s="107"/>
      <c r="M88" s="111">
        <f t="shared" si="1"/>
        <v>40</v>
      </c>
    </row>
    <row r="89" spans="2:13" ht="16.2" thickBot="1" x14ac:dyDescent="0.35">
      <c r="B89" s="108">
        <v>83</v>
      </c>
      <c r="C89" s="110" t="s">
        <v>543</v>
      </c>
      <c r="D89" s="110" t="s">
        <v>544</v>
      </c>
      <c r="E89" s="109">
        <v>1</v>
      </c>
      <c r="F89" s="109"/>
      <c r="G89" s="108">
        <v>39</v>
      </c>
      <c r="H89" s="107"/>
      <c r="I89" s="107"/>
      <c r="J89" s="107"/>
      <c r="K89" s="107"/>
      <c r="L89" s="107"/>
      <c r="M89" s="111">
        <f t="shared" si="1"/>
        <v>39</v>
      </c>
    </row>
    <row r="90" spans="2:13" ht="16.2" thickBot="1" x14ac:dyDescent="0.35">
      <c r="B90" s="108">
        <v>84</v>
      </c>
      <c r="C90" s="110" t="s">
        <v>1281</v>
      </c>
      <c r="D90" s="110" t="s">
        <v>560</v>
      </c>
      <c r="E90" s="109">
        <v>1</v>
      </c>
      <c r="F90" s="109"/>
      <c r="G90" s="108"/>
      <c r="H90" s="107"/>
      <c r="I90" s="107">
        <v>39</v>
      </c>
      <c r="J90" s="107"/>
      <c r="K90" s="107"/>
      <c r="L90" s="107"/>
      <c r="M90" s="111">
        <f t="shared" si="1"/>
        <v>39</v>
      </c>
    </row>
    <row r="91" spans="2:13" ht="16.2" thickBot="1" x14ac:dyDescent="0.35">
      <c r="B91" s="108">
        <v>85</v>
      </c>
      <c r="C91" s="110" t="s">
        <v>1476</v>
      </c>
      <c r="D91" s="110" t="s">
        <v>782</v>
      </c>
      <c r="E91" s="109">
        <v>1</v>
      </c>
      <c r="F91" s="109"/>
      <c r="G91" s="108"/>
      <c r="H91" s="107"/>
      <c r="I91" s="107"/>
      <c r="J91" s="107">
        <v>39</v>
      </c>
      <c r="K91" s="107"/>
      <c r="L91" s="107"/>
      <c r="M91" s="111">
        <f t="shared" si="1"/>
        <v>39</v>
      </c>
    </row>
    <row r="92" spans="2:13" ht="16.2" thickBot="1" x14ac:dyDescent="0.35">
      <c r="B92" s="108">
        <v>86</v>
      </c>
      <c r="C92" s="110" t="s">
        <v>248</v>
      </c>
      <c r="D92" s="110" t="s">
        <v>249</v>
      </c>
      <c r="E92" s="109">
        <v>1</v>
      </c>
      <c r="F92" s="109">
        <v>38</v>
      </c>
      <c r="G92" s="108"/>
      <c r="H92" s="107"/>
      <c r="I92" s="107"/>
      <c r="J92" s="107"/>
      <c r="K92" s="107"/>
      <c r="L92" s="107"/>
      <c r="M92" s="111">
        <f t="shared" si="1"/>
        <v>38</v>
      </c>
    </row>
    <row r="93" spans="2:13" ht="16.2" thickBot="1" x14ac:dyDescent="0.35">
      <c r="B93" s="108">
        <v>87</v>
      </c>
      <c r="C93" s="110" t="s">
        <v>547</v>
      </c>
      <c r="D93" s="110" t="s">
        <v>548</v>
      </c>
      <c r="E93" s="109">
        <v>1</v>
      </c>
      <c r="F93" s="109"/>
      <c r="G93" s="108">
        <v>38</v>
      </c>
      <c r="H93" s="107"/>
      <c r="I93" s="107"/>
      <c r="J93" s="107"/>
      <c r="K93" s="107"/>
      <c r="L93" s="107"/>
      <c r="M93" s="111">
        <f t="shared" si="1"/>
        <v>38</v>
      </c>
    </row>
    <row r="94" spans="2:13" ht="16.2" thickBot="1" x14ac:dyDescent="0.35">
      <c r="B94" s="108">
        <v>88</v>
      </c>
      <c r="C94" s="110" t="s">
        <v>595</v>
      </c>
      <c r="D94" s="110" t="s">
        <v>827</v>
      </c>
      <c r="E94" s="109">
        <v>1</v>
      </c>
      <c r="F94" s="109"/>
      <c r="G94" s="108"/>
      <c r="H94" s="107">
        <v>38</v>
      </c>
      <c r="I94" s="107"/>
      <c r="J94" s="107"/>
      <c r="K94" s="107"/>
      <c r="L94" s="107"/>
      <c r="M94" s="111">
        <f t="shared" si="1"/>
        <v>38</v>
      </c>
    </row>
    <row r="95" spans="2:13" ht="16.2" thickBot="1" x14ac:dyDescent="0.35">
      <c r="B95" s="108">
        <v>89</v>
      </c>
      <c r="C95" s="110" t="s">
        <v>1012</v>
      </c>
      <c r="D95" s="110" t="s">
        <v>809</v>
      </c>
      <c r="E95" s="109">
        <v>1</v>
      </c>
      <c r="F95" s="109"/>
      <c r="G95" s="108"/>
      <c r="H95" s="107"/>
      <c r="I95" s="107">
        <v>38</v>
      </c>
      <c r="J95" s="107"/>
      <c r="K95" s="107"/>
      <c r="L95" s="107"/>
      <c r="M95" s="111">
        <f t="shared" si="1"/>
        <v>38</v>
      </c>
    </row>
    <row r="96" spans="2:13" ht="16.2" thickBot="1" x14ac:dyDescent="0.35">
      <c r="B96" s="108">
        <v>90</v>
      </c>
      <c r="C96" s="110" t="s">
        <v>989</v>
      </c>
      <c r="D96" s="110" t="s">
        <v>222</v>
      </c>
      <c r="E96" s="109">
        <v>1</v>
      </c>
      <c r="F96" s="109"/>
      <c r="G96" s="108"/>
      <c r="H96" s="107"/>
      <c r="I96" s="107"/>
      <c r="J96" s="107">
        <v>38</v>
      </c>
      <c r="K96" s="107"/>
      <c r="L96" s="107"/>
      <c r="M96" s="111">
        <f t="shared" si="1"/>
        <v>38</v>
      </c>
    </row>
    <row r="97" spans="2:13" ht="16.2" thickBot="1" x14ac:dyDescent="0.35">
      <c r="B97" s="108">
        <v>91</v>
      </c>
      <c r="C97" s="110" t="s">
        <v>549</v>
      </c>
      <c r="D97" s="110" t="s">
        <v>550</v>
      </c>
      <c r="E97" s="109">
        <v>1</v>
      </c>
      <c r="F97" s="109"/>
      <c r="G97" s="108">
        <v>37</v>
      </c>
      <c r="H97" s="107"/>
      <c r="I97" s="107"/>
      <c r="J97" s="107"/>
      <c r="K97" s="107"/>
      <c r="L97" s="107"/>
      <c r="M97" s="111">
        <f t="shared" si="1"/>
        <v>37</v>
      </c>
    </row>
    <row r="98" spans="2:13" ht="16.2" thickBot="1" x14ac:dyDescent="0.35">
      <c r="B98" s="108">
        <v>92</v>
      </c>
      <c r="C98" s="110" t="s">
        <v>826</v>
      </c>
      <c r="D98" s="110" t="s">
        <v>825</v>
      </c>
      <c r="E98" s="109">
        <v>1</v>
      </c>
      <c r="F98" s="109"/>
      <c r="G98" s="108"/>
      <c r="H98" s="107">
        <v>37</v>
      </c>
      <c r="I98" s="107"/>
      <c r="J98" s="107"/>
      <c r="K98" s="107"/>
      <c r="L98" s="107"/>
      <c r="M98" s="111">
        <f t="shared" si="1"/>
        <v>37</v>
      </c>
    </row>
    <row r="99" spans="2:13" ht="16.2" thickBot="1" x14ac:dyDescent="0.35">
      <c r="B99" s="108">
        <v>93</v>
      </c>
      <c r="C99" s="110" t="s">
        <v>1010</v>
      </c>
      <c r="D99" s="110" t="s">
        <v>536</v>
      </c>
      <c r="E99" s="109">
        <v>1</v>
      </c>
      <c r="F99" s="109"/>
      <c r="G99" s="108"/>
      <c r="H99" s="107"/>
      <c r="I99" s="107">
        <v>37</v>
      </c>
      <c r="J99" s="107"/>
      <c r="K99" s="107"/>
      <c r="L99" s="107"/>
      <c r="M99" s="111">
        <f t="shared" si="1"/>
        <v>37</v>
      </c>
    </row>
    <row r="100" spans="2:13" ht="16.2" thickBot="1" x14ac:dyDescent="0.35">
      <c r="B100" s="108">
        <v>94</v>
      </c>
      <c r="C100" s="110" t="s">
        <v>1365</v>
      </c>
      <c r="D100" s="110" t="s">
        <v>270</v>
      </c>
      <c r="E100" s="109">
        <v>1</v>
      </c>
      <c r="F100" s="109"/>
      <c r="G100" s="108"/>
      <c r="H100" s="107"/>
      <c r="I100" s="107"/>
      <c r="J100" s="107">
        <v>37</v>
      </c>
      <c r="K100" s="107"/>
      <c r="L100" s="107"/>
      <c r="M100" s="111">
        <f t="shared" si="1"/>
        <v>37</v>
      </c>
    </row>
    <row r="101" spans="2:13" ht="16.2" thickBot="1" x14ac:dyDescent="0.35">
      <c r="B101" s="108">
        <v>95</v>
      </c>
      <c r="C101" s="110" t="s">
        <v>252</v>
      </c>
      <c r="D101" s="110" t="s">
        <v>253</v>
      </c>
      <c r="E101" s="109">
        <v>1</v>
      </c>
      <c r="F101" s="109">
        <v>36</v>
      </c>
      <c r="G101" s="108"/>
      <c r="H101" s="107"/>
      <c r="I101" s="107"/>
      <c r="J101" s="107"/>
      <c r="K101" s="107"/>
      <c r="L101" s="107"/>
      <c r="M101" s="111">
        <f t="shared" si="1"/>
        <v>36</v>
      </c>
    </row>
    <row r="102" spans="2:13" ht="16.2" thickBot="1" x14ac:dyDescent="0.35">
      <c r="B102" s="108">
        <v>96</v>
      </c>
      <c r="C102" s="110" t="s">
        <v>551</v>
      </c>
      <c r="D102" s="110" t="s">
        <v>552</v>
      </c>
      <c r="E102" s="109">
        <v>1</v>
      </c>
      <c r="F102" s="109"/>
      <c r="G102" s="108">
        <v>36</v>
      </c>
      <c r="H102" s="107"/>
      <c r="I102" s="107"/>
      <c r="J102" s="107"/>
      <c r="K102" s="107"/>
      <c r="L102" s="107"/>
      <c r="M102" s="111">
        <f t="shared" si="1"/>
        <v>36</v>
      </c>
    </row>
    <row r="103" spans="2:13" ht="16.2" thickBot="1" x14ac:dyDescent="0.35">
      <c r="B103" s="108">
        <v>97</v>
      </c>
      <c r="C103" s="110" t="s">
        <v>1280</v>
      </c>
      <c r="D103" s="110" t="s">
        <v>567</v>
      </c>
      <c r="E103" s="109">
        <v>1</v>
      </c>
      <c r="F103" s="109"/>
      <c r="G103" s="108"/>
      <c r="H103" s="107"/>
      <c r="I103" s="107">
        <v>36</v>
      </c>
      <c r="J103" s="107"/>
      <c r="K103" s="107"/>
      <c r="L103" s="107"/>
      <c r="M103" s="111">
        <f t="shared" si="1"/>
        <v>36</v>
      </c>
    </row>
    <row r="104" spans="2:13" ht="16.2" thickBot="1" x14ac:dyDescent="0.35">
      <c r="B104" s="108">
        <v>98</v>
      </c>
      <c r="C104" s="110" t="s">
        <v>1475</v>
      </c>
      <c r="D104" s="110" t="s">
        <v>1474</v>
      </c>
      <c r="E104" s="109">
        <v>1</v>
      </c>
      <c r="F104" s="109"/>
      <c r="G104" s="108"/>
      <c r="H104" s="107"/>
      <c r="I104" s="107"/>
      <c r="J104" s="107">
        <v>36</v>
      </c>
      <c r="K104" s="107"/>
      <c r="L104" s="107"/>
      <c r="M104" s="111">
        <f t="shared" si="1"/>
        <v>36</v>
      </c>
    </row>
    <row r="105" spans="2:13" ht="16.2" thickBot="1" x14ac:dyDescent="0.35">
      <c r="B105" s="108">
        <v>99</v>
      </c>
      <c r="C105" s="110" t="s">
        <v>254</v>
      </c>
      <c r="D105" s="110" t="s">
        <v>255</v>
      </c>
      <c r="E105" s="109">
        <v>1</v>
      </c>
      <c r="F105" s="109">
        <v>35</v>
      </c>
      <c r="G105" s="108"/>
      <c r="H105" s="107"/>
      <c r="I105" s="107"/>
      <c r="J105" s="107"/>
      <c r="K105" s="107"/>
      <c r="L105" s="107"/>
      <c r="M105" s="111">
        <f t="shared" si="1"/>
        <v>35</v>
      </c>
    </row>
    <row r="106" spans="2:13" ht="16.2" thickBot="1" x14ac:dyDescent="0.35">
      <c r="B106" s="108">
        <v>100</v>
      </c>
      <c r="C106" s="110" t="s">
        <v>553</v>
      </c>
      <c r="D106" s="110" t="s">
        <v>554</v>
      </c>
      <c r="E106" s="109">
        <v>1</v>
      </c>
      <c r="F106" s="109"/>
      <c r="G106" s="108">
        <v>35</v>
      </c>
      <c r="H106" s="107"/>
      <c r="I106" s="107"/>
      <c r="J106" s="107"/>
      <c r="K106" s="107"/>
      <c r="L106" s="107"/>
      <c r="M106" s="111">
        <f t="shared" si="1"/>
        <v>35</v>
      </c>
    </row>
    <row r="107" spans="2:13" ht="16.2" thickBot="1" x14ac:dyDescent="0.35">
      <c r="B107" s="108">
        <v>101</v>
      </c>
      <c r="C107" s="110" t="s">
        <v>824</v>
      </c>
      <c r="D107" s="110" t="s">
        <v>823</v>
      </c>
      <c r="E107" s="109">
        <v>1</v>
      </c>
      <c r="F107" s="109"/>
      <c r="G107" s="108"/>
      <c r="H107" s="107">
        <v>35</v>
      </c>
      <c r="I107" s="107"/>
      <c r="J107" s="107"/>
      <c r="K107" s="107"/>
      <c r="L107" s="107"/>
      <c r="M107" s="111">
        <f t="shared" si="1"/>
        <v>35</v>
      </c>
    </row>
    <row r="108" spans="2:13" ht="16.2" thickBot="1" x14ac:dyDescent="0.35">
      <c r="B108" s="108">
        <v>102</v>
      </c>
      <c r="C108" s="110" t="s">
        <v>1009</v>
      </c>
      <c r="D108" s="110" t="s">
        <v>286</v>
      </c>
      <c r="E108" s="109">
        <v>1</v>
      </c>
      <c r="F108" s="109"/>
      <c r="G108" s="108"/>
      <c r="H108" s="107"/>
      <c r="I108" s="107">
        <v>35</v>
      </c>
      <c r="J108" s="107"/>
      <c r="K108" s="107"/>
      <c r="L108" s="107"/>
      <c r="M108" s="111">
        <f t="shared" si="1"/>
        <v>35</v>
      </c>
    </row>
    <row r="109" spans="2:13" ht="16.2" thickBot="1" x14ac:dyDescent="0.35">
      <c r="B109" s="108">
        <v>103</v>
      </c>
      <c r="C109" s="110" t="s">
        <v>1279</v>
      </c>
      <c r="D109" s="110" t="s">
        <v>1032</v>
      </c>
      <c r="E109" s="109">
        <v>1</v>
      </c>
      <c r="F109" s="109"/>
      <c r="G109" s="108"/>
      <c r="H109" s="107"/>
      <c r="I109" s="107">
        <v>35</v>
      </c>
      <c r="J109" s="107"/>
      <c r="K109" s="107"/>
      <c r="L109" s="107"/>
      <c r="M109" s="111">
        <f t="shared" si="1"/>
        <v>35</v>
      </c>
    </row>
    <row r="110" spans="2:13" ht="16.2" thickBot="1" x14ac:dyDescent="0.35">
      <c r="B110" s="108">
        <v>104</v>
      </c>
      <c r="C110" s="110" t="s">
        <v>139</v>
      </c>
      <c r="D110" s="110" t="s">
        <v>569</v>
      </c>
      <c r="E110" s="109">
        <v>1</v>
      </c>
      <c r="F110" s="109"/>
      <c r="G110" s="108"/>
      <c r="H110" s="107"/>
      <c r="I110" s="107"/>
      <c r="J110" s="107">
        <v>35</v>
      </c>
      <c r="K110" s="107"/>
      <c r="L110" s="107"/>
      <c r="M110" s="111">
        <f t="shared" si="1"/>
        <v>35</v>
      </c>
    </row>
    <row r="111" spans="2:13" ht="16.2" thickBot="1" x14ac:dyDescent="0.35">
      <c r="B111" s="108">
        <v>105</v>
      </c>
      <c r="C111" s="110" t="s">
        <v>555</v>
      </c>
      <c r="D111" s="110" t="s">
        <v>247</v>
      </c>
      <c r="E111" s="109">
        <v>1</v>
      </c>
      <c r="F111" s="109"/>
      <c r="G111" s="108">
        <v>34</v>
      </c>
      <c r="H111" s="107"/>
      <c r="I111" s="107"/>
      <c r="J111" s="107"/>
      <c r="K111" s="107"/>
      <c r="L111" s="107"/>
      <c r="M111" s="111">
        <f t="shared" si="1"/>
        <v>34</v>
      </c>
    </row>
    <row r="112" spans="2:13" ht="16.2" thickBot="1" x14ac:dyDescent="0.35">
      <c r="B112" s="108">
        <v>106</v>
      </c>
      <c r="C112" s="110" t="s">
        <v>821</v>
      </c>
      <c r="D112" s="110" t="s">
        <v>274</v>
      </c>
      <c r="E112" s="109">
        <v>1</v>
      </c>
      <c r="F112" s="108"/>
      <c r="G112" s="108"/>
      <c r="H112" s="107">
        <v>34</v>
      </c>
      <c r="I112" s="107"/>
      <c r="J112" s="107"/>
      <c r="K112" s="107"/>
      <c r="L112" s="107"/>
      <c r="M112" s="111">
        <f t="shared" si="1"/>
        <v>34</v>
      </c>
    </row>
    <row r="113" spans="2:13" ht="16.2" thickBot="1" x14ac:dyDescent="0.35">
      <c r="B113" s="108">
        <v>107</v>
      </c>
      <c r="C113" s="110" t="s">
        <v>1008</v>
      </c>
      <c r="D113" s="110" t="s">
        <v>247</v>
      </c>
      <c r="E113" s="109">
        <v>1</v>
      </c>
      <c r="F113" s="109"/>
      <c r="G113" s="108"/>
      <c r="H113" s="107"/>
      <c r="I113" s="107">
        <v>34</v>
      </c>
      <c r="J113" s="107"/>
      <c r="K113" s="107"/>
      <c r="L113" s="107"/>
      <c r="M113" s="111">
        <f t="shared" si="1"/>
        <v>34</v>
      </c>
    </row>
    <row r="114" spans="2:13" ht="16.2" thickBot="1" x14ac:dyDescent="0.35">
      <c r="B114" s="108">
        <v>108</v>
      </c>
      <c r="C114" s="110" t="s">
        <v>1278</v>
      </c>
      <c r="D114" s="110" t="s">
        <v>1277</v>
      </c>
      <c r="E114" s="109">
        <v>1</v>
      </c>
      <c r="F114" s="109"/>
      <c r="G114" s="108"/>
      <c r="H114" s="107"/>
      <c r="I114" s="107">
        <v>34</v>
      </c>
      <c r="J114" s="107"/>
      <c r="K114" s="107"/>
      <c r="L114" s="107"/>
      <c r="M114" s="111">
        <f t="shared" si="1"/>
        <v>34</v>
      </c>
    </row>
    <row r="115" spans="2:13" ht="16.2" thickBot="1" x14ac:dyDescent="0.35">
      <c r="B115" s="108">
        <v>109</v>
      </c>
      <c r="C115" s="110" t="s">
        <v>776</v>
      </c>
      <c r="D115" s="110" t="s">
        <v>1233</v>
      </c>
      <c r="E115" s="109">
        <v>1</v>
      </c>
      <c r="F115" s="109"/>
      <c r="G115" s="108"/>
      <c r="H115" s="107"/>
      <c r="I115" s="107"/>
      <c r="J115" s="107">
        <v>34</v>
      </c>
      <c r="K115" s="107"/>
      <c r="L115" s="107"/>
      <c r="M115" s="111">
        <f t="shared" si="1"/>
        <v>34</v>
      </c>
    </row>
    <row r="116" spans="2:13" ht="16.2" thickBot="1" x14ac:dyDescent="0.35">
      <c r="B116" s="108">
        <v>110</v>
      </c>
      <c r="C116" s="110" t="s">
        <v>556</v>
      </c>
      <c r="D116" s="110" t="s">
        <v>557</v>
      </c>
      <c r="E116" s="109">
        <v>1</v>
      </c>
      <c r="F116" s="109"/>
      <c r="G116" s="108">
        <v>33</v>
      </c>
      <c r="H116" s="107"/>
      <c r="I116" s="107"/>
      <c r="J116" s="107"/>
      <c r="K116" s="107"/>
      <c r="L116" s="107"/>
      <c r="M116" s="111">
        <f t="shared" si="1"/>
        <v>33</v>
      </c>
    </row>
    <row r="117" spans="2:13" ht="16.2" thickBot="1" x14ac:dyDescent="0.35">
      <c r="B117" s="108">
        <v>111</v>
      </c>
      <c r="C117" s="110" t="s">
        <v>820</v>
      </c>
      <c r="D117" s="110" t="s">
        <v>819</v>
      </c>
      <c r="E117" s="109">
        <v>1</v>
      </c>
      <c r="F117" s="107"/>
      <c r="G117" s="108"/>
      <c r="H117" s="107">
        <v>33</v>
      </c>
      <c r="I117" s="107"/>
      <c r="J117" s="107"/>
      <c r="K117" s="107"/>
      <c r="L117" s="107"/>
      <c r="M117" s="111">
        <f t="shared" si="1"/>
        <v>33</v>
      </c>
    </row>
    <row r="118" spans="2:13" ht="16.2" thickBot="1" x14ac:dyDescent="0.35">
      <c r="B118" s="108">
        <v>112</v>
      </c>
      <c r="C118" s="110" t="s">
        <v>1007</v>
      </c>
      <c r="D118" s="110" t="s">
        <v>1006</v>
      </c>
      <c r="E118" s="109">
        <v>1</v>
      </c>
      <c r="F118" s="109"/>
      <c r="G118" s="108"/>
      <c r="H118" s="107"/>
      <c r="I118" s="107">
        <v>33</v>
      </c>
      <c r="J118" s="107"/>
      <c r="K118" s="107"/>
      <c r="L118" s="107"/>
      <c r="M118" s="111">
        <f t="shared" si="1"/>
        <v>33</v>
      </c>
    </row>
    <row r="119" spans="2:13" ht="16.2" thickBot="1" x14ac:dyDescent="0.35">
      <c r="B119" s="108">
        <v>113</v>
      </c>
      <c r="C119" s="110" t="s">
        <v>1276</v>
      </c>
      <c r="D119" s="110" t="s">
        <v>270</v>
      </c>
      <c r="E119" s="109">
        <v>1</v>
      </c>
      <c r="F119" s="109"/>
      <c r="G119" s="108"/>
      <c r="H119" s="107"/>
      <c r="I119" s="107">
        <v>33</v>
      </c>
      <c r="J119" s="107"/>
      <c r="K119" s="107"/>
      <c r="L119" s="107"/>
      <c r="M119" s="111">
        <f t="shared" si="1"/>
        <v>33</v>
      </c>
    </row>
    <row r="120" spans="2:13" ht="16.2" thickBot="1" x14ac:dyDescent="0.35">
      <c r="B120" s="108">
        <v>114</v>
      </c>
      <c r="C120" s="110" t="s">
        <v>559</v>
      </c>
      <c r="D120" s="110" t="s">
        <v>560</v>
      </c>
      <c r="E120" s="109">
        <v>1</v>
      </c>
      <c r="F120" s="109"/>
      <c r="G120" s="108">
        <v>32</v>
      </c>
      <c r="H120" s="107"/>
      <c r="I120" s="107"/>
      <c r="J120" s="107"/>
      <c r="K120" s="107"/>
      <c r="L120" s="107"/>
      <c r="M120" s="111">
        <f t="shared" si="1"/>
        <v>32</v>
      </c>
    </row>
    <row r="121" spans="2:13" ht="16.2" thickBot="1" x14ac:dyDescent="0.35">
      <c r="B121" s="108">
        <v>115</v>
      </c>
      <c r="C121" s="110" t="s">
        <v>818</v>
      </c>
      <c r="D121" s="110" t="s">
        <v>817</v>
      </c>
      <c r="E121" s="109">
        <v>1</v>
      </c>
      <c r="F121" s="109"/>
      <c r="G121" s="108"/>
      <c r="H121" s="107">
        <v>32</v>
      </c>
      <c r="I121" s="107"/>
      <c r="J121" s="107"/>
      <c r="K121" s="107"/>
      <c r="L121" s="107"/>
      <c r="M121" s="111">
        <f t="shared" si="1"/>
        <v>32</v>
      </c>
    </row>
    <row r="122" spans="2:13" ht="16.2" thickBot="1" x14ac:dyDescent="0.35">
      <c r="B122" s="108">
        <v>116</v>
      </c>
      <c r="C122" s="110" t="s">
        <v>1275</v>
      </c>
      <c r="D122" s="110" t="s">
        <v>1028</v>
      </c>
      <c r="E122" s="109">
        <v>1</v>
      </c>
      <c r="F122" s="109"/>
      <c r="G122" s="108"/>
      <c r="H122" s="107"/>
      <c r="I122" s="107">
        <v>32</v>
      </c>
      <c r="J122" s="107"/>
      <c r="K122" s="107"/>
      <c r="L122" s="107"/>
      <c r="M122" s="111">
        <f t="shared" si="1"/>
        <v>32</v>
      </c>
    </row>
    <row r="123" spans="2:13" ht="16.2" thickBot="1" x14ac:dyDescent="0.35">
      <c r="B123" s="108">
        <v>117</v>
      </c>
      <c r="C123" s="110" t="s">
        <v>261</v>
      </c>
      <c r="D123" s="110" t="s">
        <v>262</v>
      </c>
      <c r="E123" s="109">
        <v>1</v>
      </c>
      <c r="F123" s="109">
        <v>31</v>
      </c>
      <c r="G123" s="108"/>
      <c r="H123" s="107"/>
      <c r="I123" s="107"/>
      <c r="J123" s="107"/>
      <c r="K123" s="107"/>
      <c r="L123" s="107"/>
      <c r="M123" s="111">
        <f t="shared" si="1"/>
        <v>31</v>
      </c>
    </row>
    <row r="124" spans="2:13" ht="16.2" thickBot="1" x14ac:dyDescent="0.35">
      <c r="B124" s="108">
        <v>118</v>
      </c>
      <c r="C124" s="110" t="s">
        <v>561</v>
      </c>
      <c r="D124" s="110" t="s">
        <v>222</v>
      </c>
      <c r="E124" s="109">
        <v>1</v>
      </c>
      <c r="F124" s="109"/>
      <c r="G124" s="108">
        <v>31</v>
      </c>
      <c r="H124" s="107"/>
      <c r="I124" s="107"/>
      <c r="J124" s="107"/>
      <c r="K124" s="107"/>
      <c r="L124" s="107"/>
      <c r="M124" s="111">
        <f t="shared" si="1"/>
        <v>31</v>
      </c>
    </row>
    <row r="125" spans="2:13" ht="16.2" thickBot="1" x14ac:dyDescent="0.35">
      <c r="B125" s="108">
        <v>119</v>
      </c>
      <c r="C125" s="110" t="s">
        <v>816</v>
      </c>
      <c r="D125" s="110" t="s">
        <v>815</v>
      </c>
      <c r="E125" s="109">
        <v>1</v>
      </c>
      <c r="F125" s="109"/>
      <c r="G125" s="108"/>
      <c r="H125" s="107">
        <v>31</v>
      </c>
      <c r="I125" s="107"/>
      <c r="J125" s="107"/>
      <c r="K125" s="107"/>
      <c r="L125" s="107"/>
      <c r="M125" s="111">
        <f t="shared" si="1"/>
        <v>31</v>
      </c>
    </row>
    <row r="126" spans="2:13" ht="16.2" thickBot="1" x14ac:dyDescent="0.35">
      <c r="B126" s="108">
        <v>120</v>
      </c>
      <c r="C126" s="110" t="s">
        <v>172</v>
      </c>
      <c r="D126" s="110" t="s">
        <v>264</v>
      </c>
      <c r="E126" s="109">
        <v>1</v>
      </c>
      <c r="F126" s="109">
        <v>30</v>
      </c>
      <c r="G126" s="108"/>
      <c r="H126" s="107"/>
      <c r="I126" s="107"/>
      <c r="J126" s="107"/>
      <c r="K126" s="107"/>
      <c r="L126" s="107"/>
      <c r="M126" s="111">
        <f t="shared" si="1"/>
        <v>30</v>
      </c>
    </row>
    <row r="127" spans="2:13" ht="16.2" thickBot="1" x14ac:dyDescent="0.35">
      <c r="B127" s="108">
        <v>121</v>
      </c>
      <c r="C127" s="110" t="s">
        <v>1473</v>
      </c>
      <c r="D127" s="110" t="s">
        <v>536</v>
      </c>
      <c r="E127" s="109">
        <v>1</v>
      </c>
      <c r="F127" s="109"/>
      <c r="G127" s="108"/>
      <c r="H127" s="107"/>
      <c r="I127" s="107"/>
      <c r="J127" s="107">
        <v>30</v>
      </c>
      <c r="K127" s="107"/>
      <c r="L127" s="107"/>
      <c r="M127" s="111">
        <f t="shared" si="1"/>
        <v>30</v>
      </c>
    </row>
    <row r="128" spans="2:13" ht="16.2" thickBot="1" x14ac:dyDescent="0.35">
      <c r="B128" s="108">
        <v>122</v>
      </c>
      <c r="C128" s="110" t="s">
        <v>265</v>
      </c>
      <c r="D128" s="110" t="s">
        <v>266</v>
      </c>
      <c r="E128" s="109">
        <v>1</v>
      </c>
      <c r="F128" s="109">
        <v>29</v>
      </c>
      <c r="G128" s="108"/>
      <c r="H128" s="107"/>
      <c r="I128" s="107"/>
      <c r="J128" s="107"/>
      <c r="K128" s="107"/>
      <c r="L128" s="107"/>
      <c r="M128" s="111">
        <f t="shared" si="1"/>
        <v>29</v>
      </c>
    </row>
    <row r="129" spans="2:13" ht="16.2" thickBot="1" x14ac:dyDescent="0.35">
      <c r="B129" s="108">
        <v>123</v>
      </c>
      <c r="C129" s="110" t="s">
        <v>989</v>
      </c>
      <c r="D129" s="110" t="s">
        <v>1233</v>
      </c>
      <c r="E129" s="109">
        <v>1</v>
      </c>
      <c r="F129" s="109"/>
      <c r="G129" s="108"/>
      <c r="H129" s="107"/>
      <c r="I129" s="107">
        <v>29</v>
      </c>
      <c r="J129" s="107"/>
      <c r="K129" s="107"/>
      <c r="L129" s="107"/>
      <c r="M129" s="111">
        <f t="shared" si="1"/>
        <v>29</v>
      </c>
    </row>
    <row r="130" spans="2:13" ht="16.2" thickBot="1" x14ac:dyDescent="0.35">
      <c r="B130" s="108">
        <v>124</v>
      </c>
      <c r="C130" s="110" t="s">
        <v>1472</v>
      </c>
      <c r="D130" s="110" t="s">
        <v>1471</v>
      </c>
      <c r="E130" s="109">
        <v>1</v>
      </c>
      <c r="F130" s="109"/>
      <c r="G130" s="108"/>
      <c r="H130" s="107"/>
      <c r="I130" s="107"/>
      <c r="J130" s="107">
        <v>29</v>
      </c>
      <c r="K130" s="107"/>
      <c r="L130" s="107"/>
      <c r="M130" s="111">
        <f t="shared" si="1"/>
        <v>29</v>
      </c>
    </row>
    <row r="131" spans="2:13" ht="16.2" thickBot="1" x14ac:dyDescent="0.35">
      <c r="B131" s="108">
        <v>125</v>
      </c>
      <c r="C131" s="110" t="s">
        <v>564</v>
      </c>
      <c r="D131" s="110" t="s">
        <v>565</v>
      </c>
      <c r="E131" s="109">
        <v>1</v>
      </c>
      <c r="F131" s="109"/>
      <c r="G131" s="108">
        <v>28</v>
      </c>
      <c r="H131" s="107"/>
      <c r="I131" s="107"/>
      <c r="J131" s="107"/>
      <c r="K131" s="107"/>
      <c r="L131" s="107"/>
      <c r="M131" s="111">
        <f t="shared" si="1"/>
        <v>28</v>
      </c>
    </row>
    <row r="132" spans="2:13" ht="16.2" thickBot="1" x14ac:dyDescent="0.35">
      <c r="B132" s="108">
        <v>126</v>
      </c>
      <c r="C132" s="110" t="s">
        <v>811</v>
      </c>
      <c r="D132" s="110" t="s">
        <v>810</v>
      </c>
      <c r="E132" s="109">
        <v>1</v>
      </c>
      <c r="F132" s="107"/>
      <c r="G132" s="108"/>
      <c r="H132" s="107">
        <v>28</v>
      </c>
      <c r="I132" s="107"/>
      <c r="J132" s="107"/>
      <c r="K132" s="107"/>
      <c r="L132" s="107"/>
      <c r="M132" s="111">
        <f t="shared" si="1"/>
        <v>28</v>
      </c>
    </row>
    <row r="133" spans="2:13" ht="16.2" thickBot="1" x14ac:dyDescent="0.35">
      <c r="B133" s="108">
        <v>127</v>
      </c>
      <c r="C133" s="110" t="s">
        <v>1274</v>
      </c>
      <c r="D133" s="110" t="s">
        <v>1254</v>
      </c>
      <c r="E133" s="109">
        <v>1</v>
      </c>
      <c r="F133" s="109"/>
      <c r="G133" s="108"/>
      <c r="H133" s="107"/>
      <c r="I133" s="107">
        <v>28</v>
      </c>
      <c r="J133" s="107"/>
      <c r="K133" s="107"/>
      <c r="L133" s="107"/>
      <c r="M133" s="111">
        <f t="shared" si="1"/>
        <v>28</v>
      </c>
    </row>
    <row r="134" spans="2:13" ht="16.2" thickBot="1" x14ac:dyDescent="0.35">
      <c r="B134" s="108">
        <v>128</v>
      </c>
      <c r="C134" s="110" t="s">
        <v>1470</v>
      </c>
      <c r="D134" s="110" t="s">
        <v>835</v>
      </c>
      <c r="E134" s="109">
        <v>1</v>
      </c>
      <c r="F134" s="109"/>
      <c r="G134" s="108"/>
      <c r="H134" s="107"/>
      <c r="I134" s="107"/>
      <c r="J134" s="107">
        <v>28</v>
      </c>
      <c r="K134" s="107"/>
      <c r="L134" s="107"/>
      <c r="M134" s="111">
        <f t="shared" si="1"/>
        <v>28</v>
      </c>
    </row>
    <row r="135" spans="2:13" ht="16.2" thickBot="1" x14ac:dyDescent="0.35">
      <c r="B135" s="108">
        <v>129</v>
      </c>
      <c r="C135" s="110" t="s">
        <v>269</v>
      </c>
      <c r="D135" s="110" t="s">
        <v>270</v>
      </c>
      <c r="E135" s="109">
        <v>1</v>
      </c>
      <c r="F135" s="109">
        <v>27</v>
      </c>
      <c r="G135" s="108">
        <v>0</v>
      </c>
      <c r="H135" s="107"/>
      <c r="I135" s="107"/>
      <c r="J135" s="107"/>
      <c r="K135" s="107"/>
      <c r="L135" s="107"/>
      <c r="M135" s="111">
        <f t="shared" ref="M135:M198" si="2">SUM(F135:L135)</f>
        <v>27</v>
      </c>
    </row>
    <row r="136" spans="2:13" ht="16.2" thickBot="1" x14ac:dyDescent="0.35">
      <c r="B136" s="108">
        <v>130</v>
      </c>
      <c r="C136" s="110" t="s">
        <v>566</v>
      </c>
      <c r="D136" s="110" t="s">
        <v>567</v>
      </c>
      <c r="E136" s="109">
        <v>1</v>
      </c>
      <c r="F136" s="109"/>
      <c r="G136" s="108">
        <v>27</v>
      </c>
      <c r="H136" s="107"/>
      <c r="I136" s="107"/>
      <c r="J136" s="107"/>
      <c r="K136" s="107"/>
      <c r="L136" s="107"/>
      <c r="M136" s="111">
        <f t="shared" si="2"/>
        <v>27</v>
      </c>
    </row>
    <row r="137" spans="2:13" ht="16.2" thickBot="1" x14ac:dyDescent="0.35">
      <c r="B137" s="108">
        <v>131</v>
      </c>
      <c r="C137" s="110" t="s">
        <v>1</v>
      </c>
      <c r="D137" s="110" t="s">
        <v>809</v>
      </c>
      <c r="E137" s="109">
        <v>1</v>
      </c>
      <c r="F137" s="109"/>
      <c r="G137" s="108"/>
      <c r="H137" s="107">
        <v>27</v>
      </c>
      <c r="I137" s="107"/>
      <c r="J137" s="107"/>
      <c r="K137" s="107"/>
      <c r="L137" s="107"/>
      <c r="M137" s="111">
        <f t="shared" si="2"/>
        <v>27</v>
      </c>
    </row>
    <row r="138" spans="2:13" ht="16.2" thickBot="1" x14ac:dyDescent="0.35">
      <c r="B138" s="108">
        <v>132</v>
      </c>
      <c r="C138" s="110" t="s">
        <v>1273</v>
      </c>
      <c r="D138" s="110" t="s">
        <v>1272</v>
      </c>
      <c r="E138" s="109">
        <v>1</v>
      </c>
      <c r="F138" s="109"/>
      <c r="G138" s="108"/>
      <c r="H138" s="107"/>
      <c r="I138" s="107">
        <v>27</v>
      </c>
      <c r="J138" s="107"/>
      <c r="K138" s="107"/>
      <c r="L138" s="107"/>
      <c r="M138" s="111">
        <f t="shared" si="2"/>
        <v>27</v>
      </c>
    </row>
    <row r="139" spans="2:13" ht="16.2" thickBot="1" x14ac:dyDescent="0.35">
      <c r="B139" s="108">
        <v>133</v>
      </c>
      <c r="C139" s="110" t="s">
        <v>271</v>
      </c>
      <c r="D139" s="110" t="s">
        <v>272</v>
      </c>
      <c r="E139" s="109">
        <v>1</v>
      </c>
      <c r="F139" s="109">
        <v>26</v>
      </c>
      <c r="G139" s="108"/>
      <c r="H139" s="107"/>
      <c r="I139" s="107"/>
      <c r="J139" s="107"/>
      <c r="K139" s="107"/>
      <c r="L139" s="107"/>
      <c r="M139" s="111">
        <f t="shared" si="2"/>
        <v>26</v>
      </c>
    </row>
    <row r="140" spans="2:13" ht="16.2" thickBot="1" x14ac:dyDescent="0.35">
      <c r="B140" s="108">
        <v>134</v>
      </c>
      <c r="C140" s="110" t="s">
        <v>568</v>
      </c>
      <c r="D140" s="110" t="s">
        <v>569</v>
      </c>
      <c r="E140" s="109">
        <v>1</v>
      </c>
      <c r="F140" s="109"/>
      <c r="G140" s="108">
        <v>26</v>
      </c>
      <c r="H140" s="107"/>
      <c r="I140" s="107"/>
      <c r="J140" s="107"/>
      <c r="K140" s="107"/>
      <c r="L140" s="107"/>
      <c r="M140" s="111">
        <f t="shared" si="2"/>
        <v>26</v>
      </c>
    </row>
    <row r="141" spans="2:13" ht="16.2" thickBot="1" x14ac:dyDescent="0.35">
      <c r="B141" s="108">
        <v>135</v>
      </c>
      <c r="C141" s="110" t="s">
        <v>807</v>
      </c>
      <c r="D141" s="110" t="s">
        <v>806</v>
      </c>
      <c r="E141" s="109">
        <v>1</v>
      </c>
      <c r="F141" s="109"/>
      <c r="G141" s="108"/>
      <c r="H141" s="107">
        <v>26</v>
      </c>
      <c r="I141" s="107"/>
      <c r="J141" s="107"/>
      <c r="K141" s="107"/>
      <c r="L141" s="107"/>
      <c r="M141" s="111">
        <f t="shared" si="2"/>
        <v>26</v>
      </c>
    </row>
    <row r="142" spans="2:13" ht="16.2" thickBot="1" x14ac:dyDescent="0.35">
      <c r="B142" s="108">
        <v>136</v>
      </c>
      <c r="C142" s="110" t="s">
        <v>239</v>
      </c>
      <c r="D142" s="110" t="s">
        <v>804</v>
      </c>
      <c r="E142" s="109">
        <v>1</v>
      </c>
      <c r="F142" s="109"/>
      <c r="G142" s="108"/>
      <c r="H142" s="107">
        <v>23</v>
      </c>
      <c r="I142" s="107">
        <v>3</v>
      </c>
      <c r="J142" s="107"/>
      <c r="K142" s="107"/>
      <c r="L142" s="107"/>
      <c r="M142" s="111">
        <f t="shared" si="2"/>
        <v>26</v>
      </c>
    </row>
    <row r="143" spans="2:13" ht="16.2" thickBot="1" x14ac:dyDescent="0.35">
      <c r="B143" s="108">
        <v>137</v>
      </c>
      <c r="C143" s="110" t="s">
        <v>1271</v>
      </c>
      <c r="D143" s="110" t="s">
        <v>1270</v>
      </c>
      <c r="E143" s="109">
        <v>1</v>
      </c>
      <c r="F143" s="109"/>
      <c r="G143" s="108"/>
      <c r="H143" s="107"/>
      <c r="I143" s="107">
        <v>26</v>
      </c>
      <c r="J143" s="107"/>
      <c r="K143" s="107"/>
      <c r="L143" s="107"/>
      <c r="M143" s="111">
        <f t="shared" si="2"/>
        <v>26</v>
      </c>
    </row>
    <row r="144" spans="2:13" ht="16.2" thickBot="1" x14ac:dyDescent="0.35">
      <c r="B144" s="108">
        <v>138</v>
      </c>
      <c r="C144" s="110" t="s">
        <v>1469</v>
      </c>
      <c r="D144" s="110" t="s">
        <v>1468</v>
      </c>
      <c r="E144" s="109">
        <v>1</v>
      </c>
      <c r="F144" s="109"/>
      <c r="G144" s="108"/>
      <c r="H144" s="107"/>
      <c r="I144" s="107"/>
      <c r="J144" s="107">
        <v>26</v>
      </c>
      <c r="K144" s="107"/>
      <c r="L144" s="107"/>
      <c r="M144" s="111">
        <f t="shared" si="2"/>
        <v>26</v>
      </c>
    </row>
    <row r="145" spans="2:13" ht="16.2" thickBot="1" x14ac:dyDescent="0.35">
      <c r="B145" s="108">
        <v>139</v>
      </c>
      <c r="C145" s="110" t="s">
        <v>273</v>
      </c>
      <c r="D145" s="110" t="s">
        <v>274</v>
      </c>
      <c r="E145" s="109">
        <v>1</v>
      </c>
      <c r="F145" s="109">
        <v>25</v>
      </c>
      <c r="G145" s="108"/>
      <c r="H145" s="107"/>
      <c r="I145" s="107"/>
      <c r="J145" s="107"/>
      <c r="K145" s="107"/>
      <c r="L145" s="107"/>
      <c r="M145" s="111">
        <f t="shared" si="2"/>
        <v>25</v>
      </c>
    </row>
    <row r="146" spans="2:13" ht="16.2" thickBot="1" x14ac:dyDescent="0.35">
      <c r="B146" s="108">
        <v>140</v>
      </c>
      <c r="C146" s="110" t="s">
        <v>570</v>
      </c>
      <c r="D146" s="110" t="s">
        <v>240</v>
      </c>
      <c r="E146" s="109">
        <v>1</v>
      </c>
      <c r="F146" s="109"/>
      <c r="G146" s="108">
        <v>25</v>
      </c>
      <c r="H146" s="107"/>
      <c r="I146" s="107"/>
      <c r="J146" s="107"/>
      <c r="K146" s="107"/>
      <c r="L146" s="107"/>
      <c r="M146" s="111">
        <f t="shared" si="2"/>
        <v>25</v>
      </c>
    </row>
    <row r="147" spans="2:13" ht="16.2" thickBot="1" x14ac:dyDescent="0.35">
      <c r="B147" s="108">
        <v>141</v>
      </c>
      <c r="C147" s="110" t="s">
        <v>1269</v>
      </c>
      <c r="D147" s="110" t="s">
        <v>1268</v>
      </c>
      <c r="E147" s="109">
        <v>1</v>
      </c>
      <c r="F147" s="109"/>
      <c r="G147" s="108"/>
      <c r="H147" s="107"/>
      <c r="I147" s="107">
        <v>25</v>
      </c>
      <c r="J147" s="107"/>
      <c r="K147" s="107"/>
      <c r="L147" s="107"/>
      <c r="M147" s="111">
        <f t="shared" si="2"/>
        <v>25</v>
      </c>
    </row>
    <row r="148" spans="2:13" ht="16.2" thickBot="1" x14ac:dyDescent="0.35">
      <c r="B148" s="108">
        <v>142</v>
      </c>
      <c r="C148" s="110" t="s">
        <v>241</v>
      </c>
      <c r="D148" s="110" t="s">
        <v>1467</v>
      </c>
      <c r="E148" s="109">
        <v>1</v>
      </c>
      <c r="F148" s="109"/>
      <c r="G148" s="108"/>
      <c r="H148" s="107"/>
      <c r="I148" s="107"/>
      <c r="J148" s="107">
        <v>25</v>
      </c>
      <c r="K148" s="107"/>
      <c r="L148" s="107"/>
      <c r="M148" s="111">
        <f t="shared" si="2"/>
        <v>25</v>
      </c>
    </row>
    <row r="149" spans="2:13" ht="16.2" thickBot="1" x14ac:dyDescent="0.35">
      <c r="B149" s="108">
        <v>143</v>
      </c>
      <c r="C149" s="110" t="s">
        <v>275</v>
      </c>
      <c r="D149" s="110" t="s">
        <v>222</v>
      </c>
      <c r="E149" s="109">
        <v>1</v>
      </c>
      <c r="F149" s="109">
        <v>24</v>
      </c>
      <c r="G149" s="108"/>
      <c r="H149" s="107"/>
      <c r="I149" s="107"/>
      <c r="J149" s="107"/>
      <c r="K149" s="107"/>
      <c r="L149" s="107"/>
      <c r="M149" s="111">
        <f t="shared" si="2"/>
        <v>24</v>
      </c>
    </row>
    <row r="150" spans="2:13" ht="16.2" thickBot="1" x14ac:dyDescent="0.35">
      <c r="B150" s="108">
        <v>144</v>
      </c>
      <c r="C150" s="110" t="s">
        <v>571</v>
      </c>
      <c r="D150" s="110" t="s">
        <v>572</v>
      </c>
      <c r="E150" s="109">
        <v>1</v>
      </c>
      <c r="F150" s="109"/>
      <c r="G150" s="108">
        <v>24</v>
      </c>
      <c r="H150" s="107"/>
      <c r="I150" s="107"/>
      <c r="J150" s="107"/>
      <c r="K150" s="107"/>
      <c r="L150" s="107"/>
      <c r="M150" s="111">
        <f t="shared" si="2"/>
        <v>24</v>
      </c>
    </row>
    <row r="151" spans="2:13" ht="16.2" thickBot="1" x14ac:dyDescent="0.35">
      <c r="B151" s="108">
        <v>145</v>
      </c>
      <c r="C151" s="110" t="s">
        <v>805</v>
      </c>
      <c r="D151" s="110" t="s">
        <v>266</v>
      </c>
      <c r="E151" s="109">
        <v>1</v>
      </c>
      <c r="F151" s="108"/>
      <c r="G151" s="108"/>
      <c r="H151" s="107">
        <v>24</v>
      </c>
      <c r="I151" s="107"/>
      <c r="J151" s="107"/>
      <c r="K151" s="107"/>
      <c r="L151" s="107"/>
      <c r="M151" s="111">
        <f t="shared" si="2"/>
        <v>24</v>
      </c>
    </row>
    <row r="152" spans="2:13" ht="16.2" thickBot="1" x14ac:dyDescent="0.35">
      <c r="B152" s="108">
        <v>146</v>
      </c>
      <c r="C152" s="110" t="s">
        <v>1267</v>
      </c>
      <c r="D152" s="110" t="s">
        <v>270</v>
      </c>
      <c r="E152" s="109">
        <v>1</v>
      </c>
      <c r="F152" s="109"/>
      <c r="G152" s="108"/>
      <c r="H152" s="107"/>
      <c r="I152" s="107">
        <v>24</v>
      </c>
      <c r="J152" s="107"/>
      <c r="K152" s="107"/>
      <c r="L152" s="107"/>
      <c r="M152" s="111">
        <f t="shared" si="2"/>
        <v>24</v>
      </c>
    </row>
    <row r="153" spans="2:13" ht="16.2" thickBot="1" x14ac:dyDescent="0.35">
      <c r="B153" s="108">
        <v>147</v>
      </c>
      <c r="C153" s="110" t="s">
        <v>1466</v>
      </c>
      <c r="D153" s="110" t="s">
        <v>1465</v>
      </c>
      <c r="E153" s="109">
        <v>1</v>
      </c>
      <c r="F153" s="109"/>
      <c r="G153" s="108"/>
      <c r="H153" s="107"/>
      <c r="I153" s="107"/>
      <c r="J153" s="107">
        <v>24</v>
      </c>
      <c r="K153" s="107"/>
      <c r="L153" s="107"/>
      <c r="M153" s="111">
        <f t="shared" si="2"/>
        <v>24</v>
      </c>
    </row>
    <row r="154" spans="2:13" ht="16.2" thickBot="1" x14ac:dyDescent="0.35">
      <c r="B154" s="108">
        <v>148</v>
      </c>
      <c r="C154" s="110" t="s">
        <v>277</v>
      </c>
      <c r="D154" s="110" t="s">
        <v>278</v>
      </c>
      <c r="E154" s="109">
        <v>1</v>
      </c>
      <c r="F154" s="109">
        <v>23</v>
      </c>
      <c r="G154" s="108"/>
      <c r="H154" s="107"/>
      <c r="I154" s="107">
        <v>0</v>
      </c>
      <c r="J154" s="107"/>
      <c r="K154" s="107"/>
      <c r="L154" s="107"/>
      <c r="M154" s="111">
        <f t="shared" si="2"/>
        <v>23</v>
      </c>
    </row>
    <row r="155" spans="2:13" ht="16.2" thickBot="1" x14ac:dyDescent="0.35">
      <c r="B155" s="108">
        <v>149</v>
      </c>
      <c r="C155" s="110" t="s">
        <v>573</v>
      </c>
      <c r="D155" s="110" t="s">
        <v>574</v>
      </c>
      <c r="E155" s="109">
        <v>1</v>
      </c>
      <c r="F155" s="109"/>
      <c r="G155" s="108">
        <v>23</v>
      </c>
      <c r="H155" s="107"/>
      <c r="I155" s="107"/>
      <c r="J155" s="107"/>
      <c r="K155" s="107"/>
      <c r="L155" s="107"/>
      <c r="M155" s="111">
        <f t="shared" si="2"/>
        <v>23</v>
      </c>
    </row>
    <row r="156" spans="2:13" ht="16.2" thickBot="1" x14ac:dyDescent="0.35">
      <c r="B156" s="108">
        <v>150</v>
      </c>
      <c r="C156" s="110" t="s">
        <v>1266</v>
      </c>
      <c r="D156" s="110" t="s">
        <v>1233</v>
      </c>
      <c r="E156" s="109">
        <v>1</v>
      </c>
      <c r="F156" s="109"/>
      <c r="G156" s="108"/>
      <c r="H156" s="107"/>
      <c r="I156" s="107">
        <v>23</v>
      </c>
      <c r="J156" s="107"/>
      <c r="K156" s="107"/>
      <c r="L156" s="107"/>
      <c r="M156" s="111">
        <f t="shared" si="2"/>
        <v>23</v>
      </c>
    </row>
    <row r="157" spans="2:13" ht="16.2" thickBot="1" x14ac:dyDescent="0.35">
      <c r="B157" s="108">
        <v>151</v>
      </c>
      <c r="C157" s="110" t="s">
        <v>1464</v>
      </c>
      <c r="D157" s="110" t="s">
        <v>539</v>
      </c>
      <c r="E157" s="109">
        <v>1</v>
      </c>
      <c r="F157" s="109"/>
      <c r="G157" s="108"/>
      <c r="H157" s="107"/>
      <c r="I157" s="107"/>
      <c r="J157" s="107">
        <v>23</v>
      </c>
      <c r="K157" s="107"/>
      <c r="L157" s="107"/>
      <c r="M157" s="111">
        <f t="shared" si="2"/>
        <v>23</v>
      </c>
    </row>
    <row r="158" spans="2:13" ht="16.2" thickBot="1" x14ac:dyDescent="0.35">
      <c r="B158" s="108">
        <v>152</v>
      </c>
      <c r="C158" s="110" t="s">
        <v>279</v>
      </c>
      <c r="D158" s="110" t="s">
        <v>280</v>
      </c>
      <c r="E158" s="109">
        <v>1</v>
      </c>
      <c r="F158" s="109">
        <v>22</v>
      </c>
      <c r="G158" s="108"/>
      <c r="H158" s="107"/>
      <c r="I158" s="107"/>
      <c r="J158" s="107"/>
      <c r="K158" s="107"/>
      <c r="L158" s="107"/>
      <c r="M158" s="111">
        <f t="shared" si="2"/>
        <v>22</v>
      </c>
    </row>
    <row r="159" spans="2:13" ht="16.2" thickBot="1" x14ac:dyDescent="0.35">
      <c r="B159" s="108">
        <v>153</v>
      </c>
      <c r="C159" s="110" t="s">
        <v>575</v>
      </c>
      <c r="D159" s="110" t="s">
        <v>576</v>
      </c>
      <c r="E159" s="109">
        <v>1</v>
      </c>
      <c r="F159" s="109"/>
      <c r="G159" s="108">
        <v>22</v>
      </c>
      <c r="H159" s="107"/>
      <c r="I159" s="107"/>
      <c r="J159" s="107"/>
      <c r="K159" s="107"/>
      <c r="L159" s="107"/>
      <c r="M159" s="111">
        <f t="shared" si="2"/>
        <v>22</v>
      </c>
    </row>
    <row r="160" spans="2:13" ht="16.2" thickBot="1" x14ac:dyDescent="0.35">
      <c r="B160" s="108">
        <v>154</v>
      </c>
      <c r="C160" s="110" t="s">
        <v>803</v>
      </c>
      <c r="D160" s="110" t="s">
        <v>802</v>
      </c>
      <c r="E160" s="109">
        <v>1</v>
      </c>
      <c r="F160" s="108"/>
      <c r="G160" s="108"/>
      <c r="H160" s="107">
        <v>22</v>
      </c>
      <c r="I160" s="107"/>
      <c r="J160" s="107"/>
      <c r="K160" s="107"/>
      <c r="L160" s="107"/>
      <c r="M160" s="111">
        <f t="shared" si="2"/>
        <v>22</v>
      </c>
    </row>
    <row r="161" spans="2:13" ht="16.2" thickBot="1" x14ac:dyDescent="0.35">
      <c r="B161" s="108">
        <v>155</v>
      </c>
      <c r="C161" s="110" t="s">
        <v>1142</v>
      </c>
      <c r="D161" s="110" t="s">
        <v>1265</v>
      </c>
      <c r="E161" s="109">
        <v>1</v>
      </c>
      <c r="F161" s="109"/>
      <c r="G161" s="108"/>
      <c r="H161" s="107"/>
      <c r="I161" s="107">
        <v>22</v>
      </c>
      <c r="J161" s="107"/>
      <c r="K161" s="107"/>
      <c r="L161" s="107"/>
      <c r="M161" s="111">
        <f t="shared" si="2"/>
        <v>22</v>
      </c>
    </row>
    <row r="162" spans="2:13" ht="16.2" thickBot="1" x14ac:dyDescent="0.35">
      <c r="B162" s="108">
        <v>156</v>
      </c>
      <c r="C162" s="110" t="s">
        <v>779</v>
      </c>
      <c r="D162" s="110" t="s">
        <v>222</v>
      </c>
      <c r="E162" s="109">
        <v>2</v>
      </c>
      <c r="F162" s="109"/>
      <c r="G162" s="108"/>
      <c r="H162" s="107">
        <v>6</v>
      </c>
      <c r="I162" s="107"/>
      <c r="J162" s="107">
        <v>16</v>
      </c>
      <c r="K162" s="107"/>
      <c r="L162" s="107"/>
      <c r="M162" s="111">
        <f t="shared" si="2"/>
        <v>22</v>
      </c>
    </row>
    <row r="163" spans="2:13" ht="16.2" thickBot="1" x14ac:dyDescent="0.35">
      <c r="B163" s="108">
        <v>157</v>
      </c>
      <c r="C163" s="110" t="s">
        <v>1463</v>
      </c>
      <c r="D163" s="110" t="s">
        <v>1291</v>
      </c>
      <c r="E163" s="109">
        <v>1</v>
      </c>
      <c r="F163" s="109"/>
      <c r="G163" s="108"/>
      <c r="H163" s="107"/>
      <c r="I163" s="107"/>
      <c r="J163" s="107">
        <v>22</v>
      </c>
      <c r="K163" s="107"/>
      <c r="L163" s="107"/>
      <c r="M163" s="111">
        <f t="shared" si="2"/>
        <v>22</v>
      </c>
    </row>
    <row r="164" spans="2:13" ht="16.2" thickBot="1" x14ac:dyDescent="0.35">
      <c r="B164" s="108">
        <v>158</v>
      </c>
      <c r="C164" s="110" t="s">
        <v>282</v>
      </c>
      <c r="D164" s="110" t="s">
        <v>283</v>
      </c>
      <c r="E164" s="109">
        <v>1</v>
      </c>
      <c r="F164" s="109">
        <v>21</v>
      </c>
      <c r="G164" s="108"/>
      <c r="H164" s="107"/>
      <c r="I164" s="107"/>
      <c r="J164" s="107"/>
      <c r="K164" s="107"/>
      <c r="L164" s="107"/>
      <c r="M164" s="111">
        <f t="shared" si="2"/>
        <v>21</v>
      </c>
    </row>
    <row r="165" spans="2:13" ht="16.2" thickBot="1" x14ac:dyDescent="0.35">
      <c r="B165" s="108">
        <v>159</v>
      </c>
      <c r="C165" s="110" t="s">
        <v>588</v>
      </c>
      <c r="D165" s="110" t="s">
        <v>536</v>
      </c>
      <c r="E165" s="109">
        <v>1</v>
      </c>
      <c r="F165" s="109"/>
      <c r="G165" s="108"/>
      <c r="H165" s="107">
        <v>21</v>
      </c>
      <c r="I165" s="107"/>
      <c r="J165" s="107"/>
      <c r="K165" s="107"/>
      <c r="L165" s="107"/>
      <c r="M165" s="111">
        <f t="shared" si="2"/>
        <v>21</v>
      </c>
    </row>
    <row r="166" spans="2:13" ht="16.2" thickBot="1" x14ac:dyDescent="0.35">
      <c r="B166" s="108">
        <v>160</v>
      </c>
      <c r="C166" s="110" t="s">
        <v>1163</v>
      </c>
      <c r="D166" s="110" t="s">
        <v>550</v>
      </c>
      <c r="E166" s="109">
        <v>1</v>
      </c>
      <c r="F166" s="109"/>
      <c r="G166" s="108"/>
      <c r="H166" s="107"/>
      <c r="I166" s="107">
        <v>21</v>
      </c>
      <c r="J166" s="107"/>
      <c r="K166" s="107"/>
      <c r="L166" s="107"/>
      <c r="M166" s="111">
        <f t="shared" si="2"/>
        <v>21</v>
      </c>
    </row>
    <row r="167" spans="2:13" ht="16.2" thickBot="1" x14ac:dyDescent="0.35">
      <c r="B167" s="108">
        <v>161</v>
      </c>
      <c r="C167" s="110" t="s">
        <v>1462</v>
      </c>
      <c r="D167" s="110" t="s">
        <v>240</v>
      </c>
      <c r="E167" s="109">
        <v>1</v>
      </c>
      <c r="F167" s="109"/>
      <c r="G167" s="108"/>
      <c r="H167" s="107"/>
      <c r="I167" s="107"/>
      <c r="J167" s="107">
        <v>21</v>
      </c>
      <c r="K167" s="107"/>
      <c r="L167" s="107"/>
      <c r="M167" s="111">
        <f t="shared" si="2"/>
        <v>21</v>
      </c>
    </row>
    <row r="168" spans="2:13" ht="16.2" thickBot="1" x14ac:dyDescent="0.35">
      <c r="B168" s="108">
        <v>162</v>
      </c>
      <c r="C168" s="110" t="s">
        <v>284</v>
      </c>
      <c r="D168" s="110" t="s">
        <v>285</v>
      </c>
      <c r="E168" s="109">
        <v>1</v>
      </c>
      <c r="F168" s="109">
        <v>20</v>
      </c>
      <c r="G168" s="108"/>
      <c r="H168" s="107"/>
      <c r="I168" s="107">
        <v>0</v>
      </c>
      <c r="J168" s="107"/>
      <c r="K168" s="107"/>
      <c r="L168" s="107"/>
      <c r="M168" s="111">
        <f t="shared" si="2"/>
        <v>20</v>
      </c>
    </row>
    <row r="169" spans="2:13" ht="16.2" thickBot="1" x14ac:dyDescent="0.35">
      <c r="B169" s="108">
        <v>163</v>
      </c>
      <c r="C169" s="110" t="s">
        <v>1461</v>
      </c>
      <c r="D169" s="110" t="s">
        <v>247</v>
      </c>
      <c r="E169" s="109">
        <v>1</v>
      </c>
      <c r="F169" s="109"/>
      <c r="G169" s="108"/>
      <c r="H169" s="107"/>
      <c r="I169" s="107"/>
      <c r="J169" s="107">
        <v>20</v>
      </c>
      <c r="K169" s="107"/>
      <c r="L169" s="107"/>
      <c r="M169" s="111">
        <f t="shared" si="2"/>
        <v>20</v>
      </c>
    </row>
    <row r="170" spans="2:13" ht="16.2" thickBot="1" x14ac:dyDescent="0.35">
      <c r="B170" s="108">
        <v>164</v>
      </c>
      <c r="C170" s="110" t="s">
        <v>209</v>
      </c>
      <c r="D170" s="110" t="s">
        <v>286</v>
      </c>
      <c r="E170" s="109">
        <v>1</v>
      </c>
      <c r="F170" s="109">
        <v>19</v>
      </c>
      <c r="G170" s="108"/>
      <c r="H170" s="107"/>
      <c r="I170" s="107"/>
      <c r="J170" s="107"/>
      <c r="K170" s="107"/>
      <c r="L170" s="107"/>
      <c r="M170" s="111">
        <f t="shared" si="2"/>
        <v>19</v>
      </c>
    </row>
    <row r="171" spans="2:13" ht="16.2" thickBot="1" x14ac:dyDescent="0.35">
      <c r="B171" s="108">
        <v>165</v>
      </c>
      <c r="C171" s="110" t="s">
        <v>800</v>
      </c>
      <c r="D171" s="110" t="s">
        <v>799</v>
      </c>
      <c r="E171" s="109">
        <v>1</v>
      </c>
      <c r="F171" s="109"/>
      <c r="G171" s="108"/>
      <c r="H171" s="107">
        <v>19</v>
      </c>
      <c r="I171" s="107"/>
      <c r="J171" s="107"/>
      <c r="K171" s="107"/>
      <c r="L171" s="107"/>
      <c r="M171" s="111">
        <f t="shared" si="2"/>
        <v>19</v>
      </c>
    </row>
    <row r="172" spans="2:13" ht="16.2" thickBot="1" x14ac:dyDescent="0.35">
      <c r="B172" s="108">
        <v>166</v>
      </c>
      <c r="C172" s="110" t="s">
        <v>1460</v>
      </c>
      <c r="D172" s="110" t="s">
        <v>1459</v>
      </c>
      <c r="E172" s="109">
        <v>1</v>
      </c>
      <c r="F172" s="109"/>
      <c r="G172" s="108"/>
      <c r="H172" s="107"/>
      <c r="I172" s="107"/>
      <c r="J172" s="107">
        <v>19</v>
      </c>
      <c r="K172" s="107"/>
      <c r="L172" s="107"/>
      <c r="M172" s="111">
        <f t="shared" si="2"/>
        <v>19</v>
      </c>
    </row>
    <row r="173" spans="2:13" ht="16.2" thickBot="1" x14ac:dyDescent="0.35">
      <c r="B173" s="108">
        <v>167</v>
      </c>
      <c r="C173" s="110" t="s">
        <v>55</v>
      </c>
      <c r="D173" s="110" t="s">
        <v>287</v>
      </c>
      <c r="E173" s="109">
        <v>1</v>
      </c>
      <c r="F173" s="109">
        <v>18</v>
      </c>
      <c r="G173" s="108"/>
      <c r="H173" s="107"/>
      <c r="I173" s="107"/>
      <c r="J173" s="107"/>
      <c r="K173" s="107"/>
      <c r="L173" s="107"/>
      <c r="M173" s="111">
        <f t="shared" si="2"/>
        <v>18</v>
      </c>
    </row>
    <row r="174" spans="2:13" ht="16.2" thickBot="1" x14ac:dyDescent="0.35">
      <c r="B174" s="108">
        <v>168</v>
      </c>
      <c r="C174" s="110" t="s">
        <v>798</v>
      </c>
      <c r="D174" s="110" t="s">
        <v>797</v>
      </c>
      <c r="E174" s="109">
        <v>1</v>
      </c>
      <c r="F174" s="109"/>
      <c r="G174" s="108"/>
      <c r="H174" s="107">
        <v>18</v>
      </c>
      <c r="I174" s="107"/>
      <c r="J174" s="107"/>
      <c r="K174" s="107"/>
      <c r="L174" s="107"/>
      <c r="M174" s="111">
        <f t="shared" si="2"/>
        <v>18</v>
      </c>
    </row>
    <row r="175" spans="2:13" ht="16.2" thickBot="1" x14ac:dyDescent="0.35">
      <c r="B175" s="108">
        <v>169</v>
      </c>
      <c r="C175" s="110" t="s">
        <v>1458</v>
      </c>
      <c r="D175" s="110" t="s">
        <v>1457</v>
      </c>
      <c r="E175" s="109">
        <v>1</v>
      </c>
      <c r="F175" s="109"/>
      <c r="G175" s="108"/>
      <c r="H175" s="107"/>
      <c r="I175" s="107"/>
      <c r="J175" s="107">
        <v>18</v>
      </c>
      <c r="K175" s="107"/>
      <c r="L175" s="107"/>
      <c r="M175" s="111">
        <f t="shared" si="2"/>
        <v>18</v>
      </c>
    </row>
    <row r="176" spans="2:13" ht="16.2" thickBot="1" x14ac:dyDescent="0.35">
      <c r="B176" s="108">
        <v>170</v>
      </c>
      <c r="C176" s="110" t="s">
        <v>288</v>
      </c>
      <c r="D176" s="110" t="s">
        <v>289</v>
      </c>
      <c r="E176" s="109">
        <v>1</v>
      </c>
      <c r="F176" s="109">
        <v>17</v>
      </c>
      <c r="G176" s="108"/>
      <c r="H176" s="107"/>
      <c r="I176" s="107"/>
      <c r="J176" s="107"/>
      <c r="K176" s="107"/>
      <c r="L176" s="107"/>
      <c r="M176" s="111">
        <f t="shared" si="2"/>
        <v>17</v>
      </c>
    </row>
    <row r="177" spans="2:13" ht="16.2" thickBot="1" x14ac:dyDescent="0.35">
      <c r="B177" s="108">
        <v>171</v>
      </c>
      <c r="C177" s="110" t="s">
        <v>1264</v>
      </c>
      <c r="D177" s="110" t="s">
        <v>536</v>
      </c>
      <c r="E177" s="109">
        <v>1</v>
      </c>
      <c r="F177" s="109"/>
      <c r="G177" s="108"/>
      <c r="H177" s="107"/>
      <c r="I177" s="107">
        <v>17</v>
      </c>
      <c r="J177" s="107"/>
      <c r="K177" s="107"/>
      <c r="L177" s="107"/>
      <c r="M177" s="111">
        <f t="shared" si="2"/>
        <v>17</v>
      </c>
    </row>
    <row r="178" spans="2:13" ht="16.2" thickBot="1" x14ac:dyDescent="0.35">
      <c r="B178" s="108">
        <v>172</v>
      </c>
      <c r="C178" s="110" t="s">
        <v>1125</v>
      </c>
      <c r="D178" s="110" t="s">
        <v>1456</v>
      </c>
      <c r="E178" s="109">
        <v>1</v>
      </c>
      <c r="F178" s="109"/>
      <c r="G178" s="108"/>
      <c r="H178" s="107"/>
      <c r="I178" s="107"/>
      <c r="J178" s="107">
        <v>17</v>
      </c>
      <c r="K178" s="107"/>
      <c r="L178" s="107"/>
      <c r="M178" s="111">
        <f t="shared" si="2"/>
        <v>17</v>
      </c>
    </row>
    <row r="179" spans="2:13" ht="16.2" thickBot="1" x14ac:dyDescent="0.35">
      <c r="B179" s="108">
        <v>173</v>
      </c>
      <c r="C179" s="110" t="s">
        <v>795</v>
      </c>
      <c r="D179" s="110" t="s">
        <v>272</v>
      </c>
      <c r="E179" s="109">
        <v>1</v>
      </c>
      <c r="F179" s="109"/>
      <c r="G179" s="108"/>
      <c r="H179" s="107">
        <v>16</v>
      </c>
      <c r="I179" s="107"/>
      <c r="J179" s="107"/>
      <c r="K179" s="107"/>
      <c r="L179" s="107"/>
      <c r="M179" s="111">
        <f t="shared" si="2"/>
        <v>16</v>
      </c>
    </row>
    <row r="180" spans="2:13" ht="16.2" thickBot="1" x14ac:dyDescent="0.35">
      <c r="B180" s="108">
        <v>174</v>
      </c>
      <c r="C180" s="110" t="s">
        <v>424</v>
      </c>
      <c r="D180" s="110" t="s">
        <v>272</v>
      </c>
      <c r="E180" s="109">
        <v>1</v>
      </c>
      <c r="F180" s="109"/>
      <c r="G180" s="108"/>
      <c r="H180" s="107">
        <v>15</v>
      </c>
      <c r="I180" s="107"/>
      <c r="J180" s="107"/>
      <c r="K180" s="107"/>
      <c r="L180" s="107"/>
      <c r="M180" s="111">
        <f t="shared" si="2"/>
        <v>15</v>
      </c>
    </row>
    <row r="181" spans="2:13" ht="16.2" thickBot="1" x14ac:dyDescent="0.35">
      <c r="B181" s="108">
        <v>175</v>
      </c>
      <c r="C181" s="110" t="s">
        <v>1263</v>
      </c>
      <c r="D181" s="110" t="s">
        <v>823</v>
      </c>
      <c r="E181" s="109">
        <v>1</v>
      </c>
      <c r="F181" s="109"/>
      <c r="G181" s="108"/>
      <c r="H181" s="107"/>
      <c r="I181" s="107">
        <v>15</v>
      </c>
      <c r="J181" s="107"/>
      <c r="K181" s="107"/>
      <c r="L181" s="107"/>
      <c r="M181" s="111">
        <f t="shared" si="2"/>
        <v>15</v>
      </c>
    </row>
    <row r="182" spans="2:13" ht="16.2" thickBot="1" x14ac:dyDescent="0.35">
      <c r="B182" s="108">
        <v>176</v>
      </c>
      <c r="C182" s="110" t="s">
        <v>1454</v>
      </c>
      <c r="D182" s="110" t="s">
        <v>1453</v>
      </c>
      <c r="E182" s="109">
        <v>1</v>
      </c>
      <c r="F182" s="109"/>
      <c r="G182" s="108"/>
      <c r="H182" s="107"/>
      <c r="I182" s="107"/>
      <c r="J182" s="107">
        <v>15</v>
      </c>
      <c r="K182" s="107"/>
      <c r="L182" s="107"/>
      <c r="M182" s="111">
        <f t="shared" si="2"/>
        <v>15</v>
      </c>
    </row>
    <row r="183" spans="2:13" ht="16.2" thickBot="1" x14ac:dyDescent="0.35">
      <c r="B183" s="108">
        <v>177</v>
      </c>
      <c r="C183" s="110" t="s">
        <v>227</v>
      </c>
      <c r="D183" s="110" t="s">
        <v>794</v>
      </c>
      <c r="E183" s="109">
        <v>1</v>
      </c>
      <c r="F183" s="109"/>
      <c r="G183" s="108"/>
      <c r="H183" s="107">
        <v>14</v>
      </c>
      <c r="I183" s="107"/>
      <c r="J183" s="107"/>
      <c r="K183" s="107"/>
      <c r="L183" s="107"/>
      <c r="M183" s="111">
        <f t="shared" si="2"/>
        <v>14</v>
      </c>
    </row>
    <row r="184" spans="2:13" ht="16.2" thickBot="1" x14ac:dyDescent="0.35">
      <c r="B184" s="108">
        <v>178</v>
      </c>
      <c r="C184" s="110" t="s">
        <v>1039</v>
      </c>
      <c r="D184" s="110" t="s">
        <v>286</v>
      </c>
      <c r="E184" s="109">
        <v>1</v>
      </c>
      <c r="F184" s="109"/>
      <c r="G184" s="108"/>
      <c r="H184" s="107"/>
      <c r="I184" s="107">
        <v>14</v>
      </c>
      <c r="J184" s="107"/>
      <c r="K184" s="107"/>
      <c r="L184" s="107"/>
      <c r="M184" s="111">
        <f t="shared" si="2"/>
        <v>14</v>
      </c>
    </row>
    <row r="185" spans="2:13" ht="16.2" thickBot="1" x14ac:dyDescent="0.35">
      <c r="B185" s="108">
        <v>179</v>
      </c>
      <c r="C185" s="110" t="s">
        <v>793</v>
      </c>
      <c r="D185" s="110" t="s">
        <v>792</v>
      </c>
      <c r="E185" s="109">
        <v>1</v>
      </c>
      <c r="F185" s="109"/>
      <c r="G185" s="108"/>
      <c r="H185" s="107">
        <v>13</v>
      </c>
      <c r="I185" s="107"/>
      <c r="J185" s="107"/>
      <c r="K185" s="107"/>
      <c r="L185" s="107"/>
      <c r="M185" s="111">
        <f t="shared" si="2"/>
        <v>13</v>
      </c>
    </row>
    <row r="186" spans="2:13" ht="16.2" thickBot="1" x14ac:dyDescent="0.35">
      <c r="B186" s="108">
        <v>180</v>
      </c>
      <c r="C186" s="110" t="s">
        <v>1262</v>
      </c>
      <c r="D186" s="110" t="s">
        <v>1261</v>
      </c>
      <c r="E186" s="109">
        <v>1</v>
      </c>
      <c r="F186" s="109"/>
      <c r="G186" s="108"/>
      <c r="H186" s="107"/>
      <c r="I186" s="107">
        <v>13</v>
      </c>
      <c r="J186" s="107"/>
      <c r="K186" s="107"/>
      <c r="L186" s="107"/>
      <c r="M186" s="111">
        <f t="shared" si="2"/>
        <v>13</v>
      </c>
    </row>
    <row r="187" spans="2:13" ht="16.2" thickBot="1" x14ac:dyDescent="0.35">
      <c r="B187" s="108">
        <v>181</v>
      </c>
      <c r="C187" s="110" t="s">
        <v>790</v>
      </c>
      <c r="D187" s="110" t="s">
        <v>789</v>
      </c>
      <c r="E187" s="109">
        <v>1</v>
      </c>
      <c r="F187" s="109"/>
      <c r="G187" s="108"/>
      <c r="H187" s="107">
        <v>12</v>
      </c>
      <c r="I187" s="107"/>
      <c r="J187" s="107"/>
      <c r="K187" s="107"/>
      <c r="L187" s="107"/>
      <c r="M187" s="111">
        <f t="shared" si="2"/>
        <v>12</v>
      </c>
    </row>
    <row r="188" spans="2:13" ht="16.2" thickBot="1" x14ac:dyDescent="0.35">
      <c r="B188" s="108">
        <v>182</v>
      </c>
      <c r="C188" s="110" t="s">
        <v>1260</v>
      </c>
      <c r="D188" s="110" t="s">
        <v>1259</v>
      </c>
      <c r="E188" s="109">
        <v>1</v>
      </c>
      <c r="F188" s="109"/>
      <c r="G188" s="108"/>
      <c r="H188" s="107"/>
      <c r="I188" s="107">
        <v>12</v>
      </c>
      <c r="J188" s="107"/>
      <c r="K188" s="107"/>
      <c r="L188" s="107"/>
      <c r="M188" s="111">
        <f t="shared" si="2"/>
        <v>12</v>
      </c>
    </row>
    <row r="189" spans="2:13" ht="16.2" thickBot="1" x14ac:dyDescent="0.35">
      <c r="B189" s="108">
        <v>183</v>
      </c>
      <c r="C189" s="110" t="s">
        <v>788</v>
      </c>
      <c r="D189" s="110" t="s">
        <v>260</v>
      </c>
      <c r="E189" s="109">
        <v>1</v>
      </c>
      <c r="F189" s="109"/>
      <c r="G189" s="108"/>
      <c r="H189" s="107">
        <v>11</v>
      </c>
      <c r="I189" s="107"/>
      <c r="J189" s="107"/>
      <c r="K189" s="107"/>
      <c r="L189" s="107"/>
      <c r="M189" s="111">
        <f t="shared" si="2"/>
        <v>11</v>
      </c>
    </row>
    <row r="190" spans="2:13" ht="16.2" thickBot="1" x14ac:dyDescent="0.35">
      <c r="B190" s="108">
        <v>184</v>
      </c>
      <c r="C190" s="110" t="s">
        <v>1258</v>
      </c>
      <c r="D190" s="110" t="s">
        <v>270</v>
      </c>
      <c r="E190" s="109">
        <v>1</v>
      </c>
      <c r="F190" s="109"/>
      <c r="G190" s="108"/>
      <c r="H190" s="107"/>
      <c r="I190" s="107">
        <v>11</v>
      </c>
      <c r="J190" s="107"/>
      <c r="K190" s="107"/>
      <c r="L190" s="107"/>
      <c r="M190" s="111">
        <f t="shared" si="2"/>
        <v>11</v>
      </c>
    </row>
    <row r="191" spans="2:13" ht="16.2" thickBot="1" x14ac:dyDescent="0.35">
      <c r="B191" s="108">
        <v>185</v>
      </c>
      <c r="C191" s="110" t="s">
        <v>787</v>
      </c>
      <c r="D191" s="110" t="s">
        <v>786</v>
      </c>
      <c r="E191" s="109">
        <v>1</v>
      </c>
      <c r="F191" s="109"/>
      <c r="G191" s="108"/>
      <c r="H191" s="107">
        <v>10</v>
      </c>
      <c r="I191" s="107"/>
      <c r="J191" s="107"/>
      <c r="K191" s="107"/>
      <c r="L191" s="107"/>
      <c r="M191" s="111">
        <f t="shared" si="2"/>
        <v>10</v>
      </c>
    </row>
    <row r="192" spans="2:13" ht="16.2" thickBot="1" x14ac:dyDescent="0.35">
      <c r="B192" s="108">
        <v>186</v>
      </c>
      <c r="C192" s="110" t="s">
        <v>1257</v>
      </c>
      <c r="D192" s="110" t="s">
        <v>1018</v>
      </c>
      <c r="E192" s="109">
        <v>1</v>
      </c>
      <c r="F192" s="109"/>
      <c r="G192" s="108"/>
      <c r="H192" s="107"/>
      <c r="I192" s="107">
        <v>10</v>
      </c>
      <c r="J192" s="107"/>
      <c r="K192" s="107"/>
      <c r="L192" s="107"/>
      <c r="M192" s="111">
        <f t="shared" si="2"/>
        <v>10</v>
      </c>
    </row>
    <row r="193" spans="2:13" ht="16.2" thickBot="1" x14ac:dyDescent="0.35">
      <c r="B193" s="108">
        <v>187</v>
      </c>
      <c r="C193" s="110" t="s">
        <v>694</v>
      </c>
      <c r="D193" s="110" t="s">
        <v>785</v>
      </c>
      <c r="E193" s="109">
        <v>1</v>
      </c>
      <c r="F193" s="109"/>
      <c r="G193" s="108"/>
      <c r="H193" s="107">
        <v>9</v>
      </c>
      <c r="I193" s="107"/>
      <c r="J193" s="107"/>
      <c r="K193" s="107"/>
      <c r="L193" s="107"/>
      <c r="M193" s="111">
        <f t="shared" si="2"/>
        <v>9</v>
      </c>
    </row>
    <row r="194" spans="2:13" ht="16.2" thickBot="1" x14ac:dyDescent="0.35">
      <c r="B194" s="108">
        <v>188</v>
      </c>
      <c r="C194" s="110" t="s">
        <v>1256</v>
      </c>
      <c r="D194" s="110" t="s">
        <v>797</v>
      </c>
      <c r="E194" s="109">
        <v>1</v>
      </c>
      <c r="F194" s="109"/>
      <c r="G194" s="108"/>
      <c r="H194" s="107"/>
      <c r="I194" s="107">
        <v>9</v>
      </c>
      <c r="J194" s="107"/>
      <c r="K194" s="107"/>
      <c r="L194" s="107"/>
      <c r="M194" s="111">
        <f t="shared" si="2"/>
        <v>9</v>
      </c>
    </row>
    <row r="195" spans="2:13" ht="16.2" thickBot="1" x14ac:dyDescent="0.35">
      <c r="B195" s="108">
        <v>189</v>
      </c>
      <c r="C195" s="110" t="s">
        <v>783</v>
      </c>
      <c r="D195" s="110" t="s">
        <v>782</v>
      </c>
      <c r="E195" s="109">
        <v>1</v>
      </c>
      <c r="F195" s="109"/>
      <c r="G195" s="108"/>
      <c r="H195" s="107">
        <v>8</v>
      </c>
      <c r="I195" s="107"/>
      <c r="J195" s="107"/>
      <c r="K195" s="107"/>
      <c r="L195" s="107"/>
      <c r="M195" s="111">
        <f t="shared" si="2"/>
        <v>8</v>
      </c>
    </row>
    <row r="196" spans="2:13" ht="16.2" thickBot="1" x14ac:dyDescent="0.35">
      <c r="B196" s="108">
        <v>190</v>
      </c>
      <c r="C196" s="110" t="s">
        <v>1255</v>
      </c>
      <c r="D196" s="110" t="s">
        <v>1254</v>
      </c>
      <c r="E196" s="109">
        <v>1</v>
      </c>
      <c r="F196" s="109"/>
      <c r="G196" s="108"/>
      <c r="H196" s="107"/>
      <c r="I196" s="107">
        <v>8</v>
      </c>
      <c r="J196" s="107"/>
      <c r="K196" s="107"/>
      <c r="L196" s="107"/>
      <c r="M196" s="111">
        <f t="shared" si="2"/>
        <v>8</v>
      </c>
    </row>
    <row r="197" spans="2:13" ht="16.2" thickBot="1" x14ac:dyDescent="0.35">
      <c r="B197" s="108">
        <v>191</v>
      </c>
      <c r="C197" s="110" t="s">
        <v>781</v>
      </c>
      <c r="D197" s="110" t="s">
        <v>780</v>
      </c>
      <c r="E197" s="109">
        <v>1</v>
      </c>
      <c r="F197" s="109"/>
      <c r="G197" s="108"/>
      <c r="H197" s="107">
        <v>7</v>
      </c>
      <c r="I197" s="107"/>
      <c r="J197" s="107"/>
      <c r="K197" s="107"/>
      <c r="L197" s="107"/>
      <c r="M197" s="111">
        <f t="shared" si="2"/>
        <v>7</v>
      </c>
    </row>
    <row r="198" spans="2:13" ht="16.2" thickBot="1" x14ac:dyDescent="0.35">
      <c r="B198" s="108">
        <v>192</v>
      </c>
      <c r="C198" s="110" t="s">
        <v>1253</v>
      </c>
      <c r="D198" s="110" t="s">
        <v>286</v>
      </c>
      <c r="E198" s="109">
        <v>1</v>
      </c>
      <c r="F198" s="109"/>
      <c r="G198" s="108"/>
      <c r="H198" s="107"/>
      <c r="I198" s="107">
        <v>7</v>
      </c>
      <c r="J198" s="107"/>
      <c r="K198" s="107"/>
      <c r="L198" s="107"/>
      <c r="M198" s="111">
        <f t="shared" si="2"/>
        <v>7</v>
      </c>
    </row>
    <row r="199" spans="2:13" ht="16.2" thickBot="1" x14ac:dyDescent="0.35">
      <c r="B199" s="108">
        <v>193</v>
      </c>
      <c r="C199" s="110" t="s">
        <v>1252</v>
      </c>
      <c r="D199" s="110" t="s">
        <v>1251</v>
      </c>
      <c r="E199" s="109">
        <v>1</v>
      </c>
      <c r="F199" s="109"/>
      <c r="G199" s="108"/>
      <c r="H199" s="107"/>
      <c r="I199" s="107">
        <v>6</v>
      </c>
      <c r="J199" s="107"/>
      <c r="K199" s="107"/>
      <c r="L199" s="107"/>
      <c r="M199" s="111">
        <f t="shared" ref="M199:M244" si="3">SUM(F199:L199)</f>
        <v>6</v>
      </c>
    </row>
    <row r="200" spans="2:13" ht="16.2" thickBot="1" x14ac:dyDescent="0.35">
      <c r="B200" s="108">
        <v>194</v>
      </c>
      <c r="C200" s="110" t="s">
        <v>776</v>
      </c>
      <c r="D200" s="110" t="s">
        <v>775</v>
      </c>
      <c r="E200" s="109">
        <v>1</v>
      </c>
      <c r="F200" s="109"/>
      <c r="G200" s="108"/>
      <c r="H200" s="107">
        <v>5</v>
      </c>
      <c r="I200" s="107"/>
      <c r="J200" s="107"/>
      <c r="K200" s="107"/>
      <c r="L200" s="107"/>
      <c r="M200" s="111">
        <f t="shared" si="3"/>
        <v>5</v>
      </c>
    </row>
    <row r="201" spans="2:13" ht="16.2" thickBot="1" x14ac:dyDescent="0.35">
      <c r="B201" s="108">
        <v>195</v>
      </c>
      <c r="C201" s="110" t="s">
        <v>1250</v>
      </c>
      <c r="D201" s="110" t="s">
        <v>1249</v>
      </c>
      <c r="E201" s="109">
        <v>1</v>
      </c>
      <c r="F201" s="109"/>
      <c r="G201" s="108"/>
      <c r="H201" s="107"/>
      <c r="I201" s="107">
        <v>5</v>
      </c>
      <c r="J201" s="107"/>
      <c r="K201" s="107"/>
      <c r="L201" s="107"/>
      <c r="M201" s="111">
        <f t="shared" si="3"/>
        <v>5</v>
      </c>
    </row>
    <row r="202" spans="2:13" ht="16.2" thickBot="1" x14ac:dyDescent="0.35">
      <c r="B202" s="108">
        <v>196</v>
      </c>
      <c r="C202" s="110" t="s">
        <v>774</v>
      </c>
      <c r="D202" s="110" t="s">
        <v>773</v>
      </c>
      <c r="E202" s="109">
        <v>1</v>
      </c>
      <c r="F202" s="109"/>
      <c r="G202" s="108"/>
      <c r="H202" s="107">
        <v>4</v>
      </c>
      <c r="I202" s="107"/>
      <c r="J202" s="107"/>
      <c r="K202" s="107"/>
      <c r="L202" s="107"/>
      <c r="M202" s="111">
        <f t="shared" si="3"/>
        <v>4</v>
      </c>
    </row>
    <row r="203" spans="2:13" ht="16.2" thickBot="1" x14ac:dyDescent="0.35">
      <c r="B203" s="108">
        <v>197</v>
      </c>
      <c r="C203" s="110" t="s">
        <v>1248</v>
      </c>
      <c r="D203" s="110" t="s">
        <v>536</v>
      </c>
      <c r="E203" s="109">
        <v>1</v>
      </c>
      <c r="F203" s="109"/>
      <c r="G203" s="108"/>
      <c r="H203" s="107"/>
      <c r="I203" s="107">
        <v>4</v>
      </c>
      <c r="J203" s="107"/>
      <c r="K203" s="107"/>
      <c r="L203" s="107"/>
      <c r="M203" s="111">
        <f t="shared" si="3"/>
        <v>4</v>
      </c>
    </row>
    <row r="204" spans="2:13" ht="16.2" thickBot="1" x14ac:dyDescent="0.35">
      <c r="B204" s="108">
        <v>198</v>
      </c>
      <c r="C204" s="110" t="s">
        <v>772</v>
      </c>
      <c r="D204" s="110" t="s">
        <v>771</v>
      </c>
      <c r="E204" s="109">
        <v>1</v>
      </c>
      <c r="F204" s="109"/>
      <c r="G204" s="108"/>
      <c r="H204" s="107">
        <v>3</v>
      </c>
      <c r="I204" s="107"/>
      <c r="J204" s="107"/>
      <c r="K204" s="107"/>
      <c r="L204" s="107"/>
      <c r="M204" s="111">
        <f t="shared" si="3"/>
        <v>3</v>
      </c>
    </row>
    <row r="205" spans="2:13" ht="16.2" thickBot="1" x14ac:dyDescent="0.35">
      <c r="B205" s="108">
        <v>199</v>
      </c>
      <c r="C205" s="110" t="s">
        <v>769</v>
      </c>
      <c r="D205" s="110" t="s">
        <v>770</v>
      </c>
      <c r="E205" s="109">
        <v>1</v>
      </c>
      <c r="F205" s="109"/>
      <c r="G205" s="108"/>
      <c r="H205" s="107">
        <v>2</v>
      </c>
      <c r="I205" s="107"/>
      <c r="J205" s="107"/>
      <c r="K205" s="107"/>
      <c r="L205" s="107"/>
      <c r="M205" s="111">
        <f t="shared" si="3"/>
        <v>2</v>
      </c>
    </row>
    <row r="206" spans="2:13" ht="16.2" thickBot="1" x14ac:dyDescent="0.35">
      <c r="B206" s="108">
        <v>200</v>
      </c>
      <c r="C206" s="110" t="s">
        <v>1247</v>
      </c>
      <c r="D206" s="110" t="s">
        <v>1246</v>
      </c>
      <c r="E206" s="109">
        <v>1</v>
      </c>
      <c r="F206" s="109"/>
      <c r="G206" s="108"/>
      <c r="H206" s="107"/>
      <c r="I206" s="107">
        <v>2</v>
      </c>
      <c r="J206" s="107"/>
      <c r="K206" s="107"/>
      <c r="L206" s="107"/>
      <c r="M206" s="111">
        <f t="shared" si="3"/>
        <v>2</v>
      </c>
    </row>
    <row r="207" spans="2:13" ht="16.2" thickBot="1" x14ac:dyDescent="0.35">
      <c r="B207" s="108">
        <v>201</v>
      </c>
      <c r="C207" s="110" t="s">
        <v>769</v>
      </c>
      <c r="D207" s="110" t="s">
        <v>560</v>
      </c>
      <c r="E207" s="109">
        <v>1</v>
      </c>
      <c r="F207" s="109"/>
      <c r="G207" s="108"/>
      <c r="H207" s="107">
        <v>1</v>
      </c>
      <c r="I207" s="107"/>
      <c r="J207" s="107"/>
      <c r="K207" s="107"/>
      <c r="L207" s="107"/>
      <c r="M207" s="111">
        <f t="shared" si="3"/>
        <v>1</v>
      </c>
    </row>
    <row r="208" spans="2:13" ht="16.2" thickBot="1" x14ac:dyDescent="0.35">
      <c r="B208" s="108">
        <v>202</v>
      </c>
      <c r="C208" s="110" t="s">
        <v>1245</v>
      </c>
      <c r="D208" s="110" t="s">
        <v>1244</v>
      </c>
      <c r="E208" s="109">
        <v>1</v>
      </c>
      <c r="F208" s="109"/>
      <c r="G208" s="108"/>
      <c r="H208" s="107"/>
      <c r="I208" s="107">
        <v>1</v>
      </c>
      <c r="J208" s="107"/>
      <c r="K208" s="107"/>
      <c r="L208" s="107"/>
      <c r="M208" s="111">
        <f t="shared" si="3"/>
        <v>1</v>
      </c>
    </row>
    <row r="209" spans="2:13" ht="16.2" thickBot="1" x14ac:dyDescent="0.35">
      <c r="B209" s="108">
        <v>203</v>
      </c>
      <c r="C209" s="110" t="s">
        <v>768</v>
      </c>
      <c r="D209" s="110" t="s">
        <v>767</v>
      </c>
      <c r="E209" s="109">
        <v>1</v>
      </c>
      <c r="F209" s="109"/>
      <c r="G209" s="108"/>
      <c r="H209" s="107">
        <v>0</v>
      </c>
      <c r="I209" s="107"/>
      <c r="J209" s="107"/>
      <c r="K209" s="107"/>
      <c r="L209" s="107"/>
      <c r="M209" s="111">
        <f t="shared" si="3"/>
        <v>0</v>
      </c>
    </row>
    <row r="210" spans="2:13" ht="16.2" thickBot="1" x14ac:dyDescent="0.35">
      <c r="B210" s="108">
        <v>204</v>
      </c>
      <c r="C210" s="110" t="s">
        <v>731</v>
      </c>
      <c r="D210" s="110" t="s">
        <v>1243</v>
      </c>
      <c r="E210" s="109">
        <v>1</v>
      </c>
      <c r="F210" s="109"/>
      <c r="G210" s="108"/>
      <c r="H210" s="107"/>
      <c r="I210" s="107">
        <v>0</v>
      </c>
      <c r="J210" s="107"/>
      <c r="K210" s="107"/>
      <c r="L210" s="107"/>
      <c r="M210" s="111">
        <f t="shared" si="3"/>
        <v>0</v>
      </c>
    </row>
    <row r="211" spans="2:13" ht="16.2" thickBot="1" x14ac:dyDescent="0.35">
      <c r="B211" s="108">
        <v>205</v>
      </c>
      <c r="C211" s="110" t="s">
        <v>1242</v>
      </c>
      <c r="D211" s="110" t="s">
        <v>797</v>
      </c>
      <c r="E211" s="109">
        <v>1</v>
      </c>
      <c r="F211" s="109"/>
      <c r="G211" s="108"/>
      <c r="H211" s="107"/>
      <c r="I211" s="107">
        <v>0</v>
      </c>
      <c r="J211" s="107"/>
      <c r="K211" s="107"/>
      <c r="L211" s="107"/>
      <c r="M211" s="111">
        <f t="shared" si="3"/>
        <v>0</v>
      </c>
    </row>
    <row r="212" spans="2:13" ht="16.2" thickBot="1" x14ac:dyDescent="0.35">
      <c r="B212" s="108">
        <v>206</v>
      </c>
      <c r="C212" s="110" t="s">
        <v>55</v>
      </c>
      <c r="D212" s="110" t="s">
        <v>1241</v>
      </c>
      <c r="E212" s="109">
        <v>1</v>
      </c>
      <c r="F212" s="109"/>
      <c r="G212" s="108"/>
      <c r="H212" s="107"/>
      <c r="I212" s="107">
        <v>0</v>
      </c>
      <c r="J212" s="107"/>
      <c r="K212" s="107"/>
      <c r="L212" s="107"/>
      <c r="M212" s="111">
        <f t="shared" si="3"/>
        <v>0</v>
      </c>
    </row>
    <row r="213" spans="2:13" ht="16.2" thickBot="1" x14ac:dyDescent="0.35">
      <c r="B213" s="108">
        <v>207</v>
      </c>
      <c r="C213" s="110" t="s">
        <v>1240</v>
      </c>
      <c r="D213" s="110" t="s">
        <v>289</v>
      </c>
      <c r="E213" s="109">
        <v>1</v>
      </c>
      <c r="F213" s="109"/>
      <c r="G213" s="108"/>
      <c r="H213" s="107"/>
      <c r="I213" s="107">
        <v>0</v>
      </c>
      <c r="J213" s="107"/>
      <c r="K213" s="107"/>
      <c r="L213" s="107"/>
      <c r="M213" s="111">
        <f t="shared" si="3"/>
        <v>0</v>
      </c>
    </row>
    <row r="214" spans="2:13" ht="16.2" thickBot="1" x14ac:dyDescent="0.35">
      <c r="B214" s="108">
        <v>208</v>
      </c>
      <c r="C214" s="110" t="s">
        <v>1239</v>
      </c>
      <c r="D214" s="110" t="s">
        <v>1013</v>
      </c>
      <c r="E214" s="109">
        <v>1</v>
      </c>
      <c r="F214" s="109"/>
      <c r="G214" s="108"/>
      <c r="H214" s="107"/>
      <c r="I214" s="107">
        <v>0</v>
      </c>
      <c r="J214" s="107"/>
      <c r="K214" s="107"/>
      <c r="L214" s="107"/>
      <c r="M214" s="111">
        <f t="shared" si="3"/>
        <v>0</v>
      </c>
    </row>
    <row r="215" spans="2:13" ht="16.2" thickBot="1" x14ac:dyDescent="0.35">
      <c r="B215" s="108">
        <v>209</v>
      </c>
      <c r="C215" s="110" t="s">
        <v>239</v>
      </c>
      <c r="D215" s="110" t="s">
        <v>569</v>
      </c>
      <c r="E215" s="109">
        <v>1</v>
      </c>
      <c r="F215" s="109"/>
      <c r="G215" s="108"/>
      <c r="H215" s="107"/>
      <c r="I215" s="107">
        <v>0</v>
      </c>
      <c r="J215" s="107"/>
      <c r="K215" s="107"/>
      <c r="L215" s="107"/>
      <c r="M215" s="111">
        <f t="shared" si="3"/>
        <v>0</v>
      </c>
    </row>
    <row r="216" spans="2:13" ht="16.2" thickBot="1" x14ac:dyDescent="0.35">
      <c r="B216" s="108">
        <v>210</v>
      </c>
      <c r="C216" s="110" t="s">
        <v>1237</v>
      </c>
      <c r="D216" s="110" t="s">
        <v>1236</v>
      </c>
      <c r="E216" s="109">
        <v>1</v>
      </c>
      <c r="F216" s="109"/>
      <c r="G216" s="108"/>
      <c r="H216" s="107"/>
      <c r="I216" s="107">
        <v>0</v>
      </c>
      <c r="J216" s="107"/>
      <c r="K216" s="107"/>
      <c r="L216" s="107"/>
      <c r="M216" s="111">
        <f t="shared" si="3"/>
        <v>0</v>
      </c>
    </row>
    <row r="217" spans="2:13" ht="16.2" thickBot="1" x14ac:dyDescent="0.35">
      <c r="B217" s="108">
        <v>211</v>
      </c>
      <c r="C217" s="110" t="s">
        <v>1235</v>
      </c>
      <c r="D217" s="110" t="s">
        <v>222</v>
      </c>
      <c r="E217" s="109">
        <v>1</v>
      </c>
      <c r="F217" s="109"/>
      <c r="G217" s="108"/>
      <c r="H217" s="107"/>
      <c r="I217" s="107">
        <v>0</v>
      </c>
      <c r="J217" s="107"/>
      <c r="K217" s="107"/>
      <c r="L217" s="107"/>
      <c r="M217" s="111">
        <f t="shared" si="3"/>
        <v>0</v>
      </c>
    </row>
    <row r="218" spans="2:13" ht="16.2" thickBot="1" x14ac:dyDescent="0.35">
      <c r="B218" s="108">
        <v>212</v>
      </c>
      <c r="C218" s="110" t="s">
        <v>1234</v>
      </c>
      <c r="D218" s="110" t="s">
        <v>1233</v>
      </c>
      <c r="E218" s="109">
        <v>1</v>
      </c>
      <c r="F218" s="109"/>
      <c r="G218" s="108"/>
      <c r="H218" s="107"/>
      <c r="I218" s="107">
        <v>0</v>
      </c>
      <c r="J218" s="107"/>
      <c r="K218" s="107"/>
      <c r="L218" s="107"/>
      <c r="M218" s="111">
        <f t="shared" si="3"/>
        <v>0</v>
      </c>
    </row>
    <row r="219" spans="2:13" ht="16.2" thickBot="1" x14ac:dyDescent="0.35">
      <c r="B219" s="108">
        <v>213</v>
      </c>
      <c r="C219" s="110" t="s">
        <v>1232</v>
      </c>
      <c r="D219" s="110" t="s">
        <v>260</v>
      </c>
      <c r="E219" s="109">
        <v>1</v>
      </c>
      <c r="F219" s="109"/>
      <c r="G219" s="108"/>
      <c r="H219" s="107"/>
      <c r="I219" s="107">
        <v>0</v>
      </c>
      <c r="J219" s="107"/>
      <c r="K219" s="107"/>
      <c r="L219" s="107"/>
      <c r="M219" s="111">
        <f t="shared" si="3"/>
        <v>0</v>
      </c>
    </row>
    <row r="220" spans="2:13" ht="16.2" thickBot="1" x14ac:dyDescent="0.35">
      <c r="B220" s="108">
        <v>214</v>
      </c>
      <c r="C220" s="110" t="s">
        <v>1231</v>
      </c>
      <c r="D220" s="110" t="s">
        <v>247</v>
      </c>
      <c r="E220" s="109">
        <v>1</v>
      </c>
      <c r="F220" s="109"/>
      <c r="G220" s="108"/>
      <c r="H220" s="107"/>
      <c r="I220" s="107">
        <v>0</v>
      </c>
      <c r="J220" s="107"/>
      <c r="K220" s="107"/>
      <c r="L220" s="107"/>
      <c r="M220" s="111">
        <f t="shared" si="3"/>
        <v>0</v>
      </c>
    </row>
    <row r="221" spans="2:13" ht="16.2" thickBot="1" x14ac:dyDescent="0.35">
      <c r="B221" s="108">
        <v>215</v>
      </c>
      <c r="C221" s="110" t="s">
        <v>1229</v>
      </c>
      <c r="D221" s="110" t="s">
        <v>536</v>
      </c>
      <c r="E221" s="109">
        <v>1</v>
      </c>
      <c r="F221" s="109"/>
      <c r="G221" s="108"/>
      <c r="H221" s="107"/>
      <c r="I221" s="107">
        <v>0</v>
      </c>
      <c r="J221" s="107"/>
      <c r="K221" s="107"/>
      <c r="L221" s="107"/>
      <c r="M221" s="111">
        <f t="shared" si="3"/>
        <v>0</v>
      </c>
    </row>
    <row r="222" spans="2:13" ht="16.2" thickBot="1" x14ac:dyDescent="0.35">
      <c r="B222" s="108">
        <v>216</v>
      </c>
      <c r="C222" s="110" t="s">
        <v>55</v>
      </c>
      <c r="D222" s="110" t="s">
        <v>1018</v>
      </c>
      <c r="E222" s="109">
        <v>1</v>
      </c>
      <c r="F222" s="109"/>
      <c r="G222" s="108"/>
      <c r="H222" s="107"/>
      <c r="I222" s="107">
        <v>0</v>
      </c>
      <c r="J222" s="107"/>
      <c r="K222" s="107"/>
      <c r="L222" s="107"/>
      <c r="M222" s="111">
        <f t="shared" si="3"/>
        <v>0</v>
      </c>
    </row>
    <row r="223" spans="2:13" ht="16.2" thickBot="1" x14ac:dyDescent="0.35">
      <c r="B223" s="108">
        <v>217</v>
      </c>
      <c r="C223" s="110" t="s">
        <v>1228</v>
      </c>
      <c r="D223" s="110" t="s">
        <v>1227</v>
      </c>
      <c r="E223" s="109">
        <v>1</v>
      </c>
      <c r="F223" s="109"/>
      <c r="G223" s="108"/>
      <c r="H223" s="107"/>
      <c r="I223" s="107">
        <v>0</v>
      </c>
      <c r="J223" s="107"/>
      <c r="K223" s="107"/>
      <c r="L223" s="107"/>
      <c r="M223" s="111">
        <f t="shared" si="3"/>
        <v>0</v>
      </c>
    </row>
    <row r="224" spans="2:13" ht="16.2" thickBot="1" x14ac:dyDescent="0.35">
      <c r="B224" s="108">
        <v>218</v>
      </c>
      <c r="C224" s="110" t="s">
        <v>1226</v>
      </c>
      <c r="D224" s="110" t="s">
        <v>1225</v>
      </c>
      <c r="E224" s="109">
        <v>1</v>
      </c>
      <c r="F224" s="109"/>
      <c r="G224" s="108"/>
      <c r="H224" s="107"/>
      <c r="I224" s="107">
        <v>0</v>
      </c>
      <c r="J224" s="107"/>
      <c r="K224" s="107"/>
      <c r="L224" s="107"/>
      <c r="M224" s="111">
        <f t="shared" si="3"/>
        <v>0</v>
      </c>
    </row>
    <row r="225" spans="2:13" ht="16.2" thickBot="1" x14ac:dyDescent="0.35">
      <c r="B225" s="108">
        <v>219</v>
      </c>
      <c r="C225" s="110" t="s">
        <v>1224</v>
      </c>
      <c r="D225" s="110" t="s">
        <v>287</v>
      </c>
      <c r="E225" s="109">
        <v>1</v>
      </c>
      <c r="F225" s="109"/>
      <c r="G225" s="108"/>
      <c r="H225" s="107"/>
      <c r="I225" s="107">
        <v>0</v>
      </c>
      <c r="J225" s="107"/>
      <c r="K225" s="107"/>
      <c r="L225" s="107"/>
      <c r="M225" s="111">
        <f t="shared" si="3"/>
        <v>0</v>
      </c>
    </row>
    <row r="226" spans="2:13" ht="16.2" thickBot="1" x14ac:dyDescent="0.35">
      <c r="B226" s="108">
        <v>220</v>
      </c>
      <c r="C226" s="110" t="s">
        <v>1223</v>
      </c>
      <c r="D226" s="110" t="s">
        <v>799</v>
      </c>
      <c r="E226" s="109">
        <v>1</v>
      </c>
      <c r="F226" s="109"/>
      <c r="G226" s="108"/>
      <c r="H226" s="107"/>
      <c r="I226" s="107">
        <v>0</v>
      </c>
      <c r="J226" s="107"/>
      <c r="K226" s="107"/>
      <c r="L226" s="107"/>
      <c r="M226" s="111">
        <f t="shared" si="3"/>
        <v>0</v>
      </c>
    </row>
    <row r="227" spans="2:13" ht="16.2" thickBot="1" x14ac:dyDescent="0.35">
      <c r="B227" s="108">
        <v>221</v>
      </c>
      <c r="C227" s="110" t="s">
        <v>1222</v>
      </c>
      <c r="D227" s="110" t="s">
        <v>782</v>
      </c>
      <c r="E227" s="109">
        <v>1</v>
      </c>
      <c r="F227" s="109"/>
      <c r="G227" s="108"/>
      <c r="H227" s="107"/>
      <c r="I227" s="107">
        <v>0</v>
      </c>
      <c r="J227" s="107"/>
      <c r="K227" s="107"/>
      <c r="L227" s="107"/>
      <c r="M227" s="111">
        <f t="shared" si="3"/>
        <v>0</v>
      </c>
    </row>
    <row r="228" spans="2:13" ht="16.2" thickBot="1" x14ac:dyDescent="0.35">
      <c r="B228" s="108">
        <v>222</v>
      </c>
      <c r="C228" s="110" t="s">
        <v>1221</v>
      </c>
      <c r="D228" s="110" t="s">
        <v>222</v>
      </c>
      <c r="E228" s="109">
        <v>1</v>
      </c>
      <c r="F228" s="109"/>
      <c r="G228" s="108"/>
      <c r="H228" s="107"/>
      <c r="I228" s="107">
        <v>0</v>
      </c>
      <c r="J228" s="107"/>
      <c r="K228" s="107"/>
      <c r="L228" s="107"/>
      <c r="M228" s="111">
        <f t="shared" si="3"/>
        <v>0</v>
      </c>
    </row>
    <row r="229" spans="2:13" ht="16.2" thickBot="1" x14ac:dyDescent="0.35">
      <c r="B229" s="108">
        <v>223</v>
      </c>
      <c r="C229" s="110" t="s">
        <v>1220</v>
      </c>
      <c r="D229" s="110" t="s">
        <v>222</v>
      </c>
      <c r="E229" s="109">
        <v>1</v>
      </c>
      <c r="F229" s="109"/>
      <c r="G229" s="108"/>
      <c r="H229" s="107"/>
      <c r="I229" s="107">
        <v>0</v>
      </c>
      <c r="J229" s="107"/>
      <c r="K229" s="107"/>
      <c r="L229" s="107"/>
      <c r="M229" s="111">
        <f t="shared" si="3"/>
        <v>0</v>
      </c>
    </row>
    <row r="230" spans="2:13" ht="16.2" thickBot="1" x14ac:dyDescent="0.35">
      <c r="B230" s="108">
        <v>224</v>
      </c>
      <c r="C230" s="110" t="s">
        <v>1219</v>
      </c>
      <c r="D230" s="110" t="s">
        <v>1218</v>
      </c>
      <c r="E230" s="109">
        <v>1</v>
      </c>
      <c r="F230" s="109"/>
      <c r="G230" s="108"/>
      <c r="H230" s="107"/>
      <c r="I230" s="107">
        <v>0</v>
      </c>
      <c r="J230" s="107"/>
      <c r="K230" s="107"/>
      <c r="L230" s="107"/>
      <c r="M230" s="111">
        <f t="shared" si="3"/>
        <v>0</v>
      </c>
    </row>
    <row r="231" spans="2:13" ht="16.2" thickBot="1" x14ac:dyDescent="0.35">
      <c r="B231" s="108">
        <v>225</v>
      </c>
      <c r="C231" s="110" t="s">
        <v>1217</v>
      </c>
      <c r="D231" s="110" t="s">
        <v>536</v>
      </c>
      <c r="E231" s="109">
        <v>1</v>
      </c>
      <c r="F231" s="109"/>
      <c r="G231" s="108"/>
      <c r="H231" s="107"/>
      <c r="I231" s="107">
        <v>0</v>
      </c>
      <c r="J231" s="107"/>
      <c r="K231" s="107"/>
      <c r="L231" s="107"/>
      <c r="M231" s="111">
        <f t="shared" si="3"/>
        <v>0</v>
      </c>
    </row>
    <row r="232" spans="2:13" ht="16.2" thickBot="1" x14ac:dyDescent="0.35">
      <c r="B232" s="108">
        <v>226</v>
      </c>
      <c r="C232" s="110" t="s">
        <v>1216</v>
      </c>
      <c r="D232" s="110" t="s">
        <v>1215</v>
      </c>
      <c r="E232" s="109">
        <v>1</v>
      </c>
      <c r="F232" s="109"/>
      <c r="G232" s="108"/>
      <c r="H232" s="107"/>
      <c r="I232" s="107">
        <v>0</v>
      </c>
      <c r="J232" s="107"/>
      <c r="K232" s="107"/>
      <c r="L232" s="107"/>
      <c r="M232" s="111">
        <f t="shared" si="3"/>
        <v>0</v>
      </c>
    </row>
    <row r="233" spans="2:13" ht="16.2" thickBot="1" x14ac:dyDescent="0.35">
      <c r="B233" s="108">
        <v>227</v>
      </c>
      <c r="C233" s="110" t="s">
        <v>1214</v>
      </c>
      <c r="D233" s="110" t="s">
        <v>237</v>
      </c>
      <c r="E233" s="109">
        <v>1</v>
      </c>
      <c r="F233" s="109"/>
      <c r="G233" s="108"/>
      <c r="H233" s="107"/>
      <c r="I233" s="107">
        <v>0</v>
      </c>
      <c r="J233" s="107"/>
      <c r="K233" s="107"/>
      <c r="L233" s="107"/>
      <c r="M233" s="111">
        <f t="shared" si="3"/>
        <v>0</v>
      </c>
    </row>
    <row r="234" spans="2:13" ht="16.2" thickBot="1" x14ac:dyDescent="0.35">
      <c r="B234" s="108">
        <v>228</v>
      </c>
      <c r="C234" s="110" t="s">
        <v>1213</v>
      </c>
      <c r="D234" s="110" t="s">
        <v>1212</v>
      </c>
      <c r="E234" s="109">
        <v>1</v>
      </c>
      <c r="F234" s="109"/>
      <c r="G234" s="108"/>
      <c r="H234" s="107"/>
      <c r="I234" s="107">
        <v>0</v>
      </c>
      <c r="J234" s="107"/>
      <c r="K234" s="107"/>
      <c r="L234" s="107"/>
      <c r="M234" s="111">
        <f t="shared" si="3"/>
        <v>0</v>
      </c>
    </row>
    <row r="235" spans="2:13" ht="16.2" thickBot="1" x14ac:dyDescent="0.35">
      <c r="B235" s="108">
        <v>229</v>
      </c>
      <c r="C235" s="110" t="s">
        <v>1211</v>
      </c>
      <c r="D235" s="110" t="s">
        <v>1210</v>
      </c>
      <c r="E235" s="109">
        <v>1</v>
      </c>
      <c r="F235" s="109"/>
      <c r="G235" s="108"/>
      <c r="H235" s="107"/>
      <c r="I235" s="107">
        <v>0</v>
      </c>
      <c r="J235" s="107"/>
      <c r="K235" s="107"/>
      <c r="L235" s="107"/>
      <c r="M235" s="111">
        <f t="shared" si="3"/>
        <v>0</v>
      </c>
    </row>
    <row r="236" spans="2:13" ht="16.2" thickBot="1" x14ac:dyDescent="0.35">
      <c r="B236" s="108">
        <v>230</v>
      </c>
      <c r="C236" s="110" t="s">
        <v>1209</v>
      </c>
      <c r="D236" s="110" t="s">
        <v>247</v>
      </c>
      <c r="E236" s="109">
        <v>1</v>
      </c>
      <c r="F236" s="109"/>
      <c r="G236" s="108"/>
      <c r="H236" s="107"/>
      <c r="I236" s="107">
        <v>0</v>
      </c>
      <c r="J236" s="107"/>
      <c r="K236" s="107"/>
      <c r="L236" s="107"/>
      <c r="M236" s="111">
        <f t="shared" si="3"/>
        <v>0</v>
      </c>
    </row>
    <row r="237" spans="2:13" ht="16.2" thickBot="1" x14ac:dyDescent="0.35">
      <c r="B237" s="108">
        <v>231</v>
      </c>
      <c r="C237" s="110" t="s">
        <v>1208</v>
      </c>
      <c r="D237" s="110" t="s">
        <v>823</v>
      </c>
      <c r="E237" s="109">
        <v>1</v>
      </c>
      <c r="F237" s="109"/>
      <c r="G237" s="108"/>
      <c r="H237" s="107"/>
      <c r="I237" s="107">
        <v>0</v>
      </c>
      <c r="J237" s="107"/>
      <c r="K237" s="107"/>
      <c r="L237" s="107"/>
      <c r="M237" s="111">
        <f t="shared" si="3"/>
        <v>0</v>
      </c>
    </row>
    <row r="238" spans="2:13" ht="16.2" thickBot="1" x14ac:dyDescent="0.35">
      <c r="B238" s="108">
        <v>232</v>
      </c>
      <c r="C238" s="110" t="s">
        <v>1207</v>
      </c>
      <c r="D238" s="110" t="s">
        <v>247</v>
      </c>
      <c r="E238" s="109">
        <v>1</v>
      </c>
      <c r="F238" s="109"/>
      <c r="G238" s="108"/>
      <c r="H238" s="107"/>
      <c r="I238" s="107">
        <v>0</v>
      </c>
      <c r="J238" s="107"/>
      <c r="K238" s="107"/>
      <c r="L238" s="107"/>
      <c r="M238" s="111">
        <f t="shared" si="3"/>
        <v>0</v>
      </c>
    </row>
    <row r="239" spans="2:13" ht="16.2" thickBot="1" x14ac:dyDescent="0.35">
      <c r="B239" s="108">
        <v>233</v>
      </c>
      <c r="C239" s="110" t="s">
        <v>1206</v>
      </c>
      <c r="D239" s="110" t="s">
        <v>1205</v>
      </c>
      <c r="E239" s="109">
        <v>1</v>
      </c>
      <c r="F239" s="109"/>
      <c r="G239" s="108"/>
      <c r="H239" s="107"/>
      <c r="I239" s="107">
        <v>0</v>
      </c>
      <c r="J239" s="107"/>
      <c r="K239" s="107"/>
      <c r="L239" s="107"/>
      <c r="M239" s="111">
        <f t="shared" si="3"/>
        <v>0</v>
      </c>
    </row>
    <row r="240" spans="2:13" ht="16.2" thickBot="1" x14ac:dyDescent="0.35">
      <c r="B240" s="108">
        <v>234</v>
      </c>
      <c r="C240" s="110" t="s">
        <v>1204</v>
      </c>
      <c r="D240" s="110" t="s">
        <v>1203</v>
      </c>
      <c r="E240" s="109">
        <v>1</v>
      </c>
      <c r="F240" s="109"/>
      <c r="G240" s="108"/>
      <c r="H240" s="107"/>
      <c r="I240" s="107">
        <v>0</v>
      </c>
      <c r="J240" s="107"/>
      <c r="K240" s="107"/>
      <c r="L240" s="107"/>
      <c r="M240" s="111">
        <f t="shared" si="3"/>
        <v>0</v>
      </c>
    </row>
    <row r="241" spans="2:13" ht="16.2" thickBot="1" x14ac:dyDescent="0.35">
      <c r="B241" s="108">
        <v>235</v>
      </c>
      <c r="C241" s="110" t="s">
        <v>1202</v>
      </c>
      <c r="D241" s="110" t="s">
        <v>228</v>
      </c>
      <c r="E241" s="109">
        <v>1</v>
      </c>
      <c r="F241" s="109"/>
      <c r="G241" s="108"/>
      <c r="H241" s="107"/>
      <c r="I241" s="107">
        <v>0</v>
      </c>
      <c r="J241" s="107"/>
      <c r="K241" s="107"/>
      <c r="L241" s="107"/>
      <c r="M241" s="111">
        <f t="shared" si="3"/>
        <v>0</v>
      </c>
    </row>
    <row r="242" spans="2:13" ht="16.2" thickBot="1" x14ac:dyDescent="0.35">
      <c r="B242" s="108">
        <v>236</v>
      </c>
      <c r="C242" s="110" t="s">
        <v>1201</v>
      </c>
      <c r="D242" s="110" t="s">
        <v>1200</v>
      </c>
      <c r="E242" s="109">
        <v>1</v>
      </c>
      <c r="F242" s="109"/>
      <c r="G242" s="108"/>
      <c r="H242" s="107"/>
      <c r="I242" s="107">
        <v>0</v>
      </c>
      <c r="J242" s="107"/>
      <c r="K242" s="107"/>
      <c r="L242" s="107"/>
      <c r="M242" s="111">
        <f t="shared" si="3"/>
        <v>0</v>
      </c>
    </row>
    <row r="243" spans="2:13" ht="16.2" thickBot="1" x14ac:dyDescent="0.35">
      <c r="B243" s="108">
        <v>237</v>
      </c>
      <c r="C243" s="110" t="s">
        <v>1199</v>
      </c>
      <c r="D243" s="110" t="s">
        <v>1198</v>
      </c>
      <c r="E243" s="109">
        <v>1</v>
      </c>
      <c r="F243" s="109"/>
      <c r="G243" s="108"/>
      <c r="H243" s="107"/>
      <c r="I243" s="107">
        <v>0</v>
      </c>
      <c r="J243" s="107"/>
      <c r="K243" s="107"/>
      <c r="L243" s="107"/>
      <c r="M243" s="111">
        <f t="shared" si="3"/>
        <v>0</v>
      </c>
    </row>
    <row r="244" spans="2:13" ht="16.2" thickBot="1" x14ac:dyDescent="0.35">
      <c r="B244" s="108">
        <v>238</v>
      </c>
      <c r="C244" s="110" t="s">
        <v>1197</v>
      </c>
      <c r="D244" s="110" t="s">
        <v>1196</v>
      </c>
      <c r="E244" s="109">
        <v>1</v>
      </c>
      <c r="F244" s="109"/>
      <c r="G244" s="108"/>
      <c r="H244" s="107"/>
      <c r="I244" s="107">
        <v>0</v>
      </c>
      <c r="J244" s="107"/>
      <c r="K244" s="107"/>
      <c r="L244" s="107"/>
      <c r="M244" s="111">
        <f t="shared" si="3"/>
        <v>0</v>
      </c>
    </row>
    <row r="245" spans="2:13" ht="16.2" thickBot="1" x14ac:dyDescent="0.35">
      <c r="B245" s="108">
        <v>239</v>
      </c>
      <c r="C245" s="110"/>
      <c r="D245" s="110"/>
      <c r="E245" s="109"/>
      <c r="F245" s="109"/>
      <c r="G245" s="108"/>
      <c r="H245" s="107"/>
      <c r="I245" s="107"/>
      <c r="J245" s="107"/>
      <c r="K245" s="107"/>
      <c r="L245" s="107"/>
      <c r="M245" s="111"/>
    </row>
    <row r="246" spans="2:13" ht="16.2" thickBot="1" x14ac:dyDescent="0.35">
      <c r="B246" s="108">
        <v>240</v>
      </c>
      <c r="C246" s="110"/>
      <c r="D246" s="110"/>
      <c r="E246" s="109"/>
      <c r="F246" s="109"/>
      <c r="G246" s="108"/>
      <c r="H246" s="107"/>
      <c r="I246" s="107"/>
      <c r="J246" s="107"/>
      <c r="K246" s="107"/>
      <c r="L246" s="107"/>
      <c r="M246" s="111"/>
    </row>
    <row r="247" spans="2:13" ht="16.2" thickBot="1" x14ac:dyDescent="0.35">
      <c r="B247" s="108">
        <v>241</v>
      </c>
      <c r="C247" s="110"/>
      <c r="D247" s="110"/>
      <c r="E247" s="109"/>
      <c r="F247" s="109"/>
      <c r="G247" s="108"/>
      <c r="H247" s="107"/>
      <c r="I247" s="107"/>
      <c r="J247" s="107"/>
      <c r="K247" s="107"/>
      <c r="L247" s="107"/>
      <c r="M247" s="111"/>
    </row>
    <row r="248" spans="2:13" ht="16.2" thickBot="1" x14ac:dyDescent="0.35">
      <c r="B248" s="108">
        <v>242</v>
      </c>
      <c r="C248" s="110"/>
      <c r="D248" s="110"/>
      <c r="E248" s="109"/>
      <c r="F248" s="109"/>
      <c r="G248" s="108"/>
      <c r="H248" s="107"/>
      <c r="I248" s="107"/>
      <c r="J248" s="107"/>
      <c r="K248" s="107"/>
      <c r="L248" s="107"/>
      <c r="M248" s="111"/>
    </row>
    <row r="249" spans="2:13" ht="16.2" thickBot="1" x14ac:dyDescent="0.35">
      <c r="B249" s="108">
        <v>243</v>
      </c>
      <c r="C249" s="110"/>
      <c r="D249" s="110"/>
      <c r="E249" s="109"/>
      <c r="F249" s="109"/>
      <c r="G249" s="108"/>
      <c r="H249" s="107"/>
      <c r="I249" s="107"/>
      <c r="J249" s="107"/>
      <c r="K249" s="107"/>
      <c r="L249" s="107"/>
      <c r="M249" s="111"/>
    </row>
    <row r="250" spans="2:13" ht="16.2" thickBot="1" x14ac:dyDescent="0.35">
      <c r="B250" s="108">
        <v>244</v>
      </c>
      <c r="C250" s="110"/>
      <c r="D250" s="110"/>
      <c r="E250" s="109"/>
      <c r="F250" s="109"/>
      <c r="G250" s="108"/>
      <c r="H250" s="107"/>
      <c r="I250" s="107"/>
      <c r="J250" s="107"/>
      <c r="K250" s="107"/>
      <c r="L250" s="107"/>
      <c r="M250" s="111"/>
    </row>
    <row r="251" spans="2:13" ht="16.2" thickBot="1" x14ac:dyDescent="0.35">
      <c r="B251" s="108">
        <v>245</v>
      </c>
      <c r="C251" s="110"/>
      <c r="D251" s="110"/>
      <c r="E251" s="109"/>
      <c r="F251" s="109"/>
      <c r="G251" s="108"/>
      <c r="H251" s="107"/>
      <c r="I251" s="107"/>
      <c r="J251" s="107"/>
      <c r="K251" s="107"/>
      <c r="L251" s="107"/>
      <c r="M251" s="111"/>
    </row>
    <row r="252" spans="2:13" ht="16.2" thickBot="1" x14ac:dyDescent="0.35">
      <c r="B252" s="108">
        <v>246</v>
      </c>
      <c r="C252" s="110"/>
      <c r="D252" s="110"/>
      <c r="E252" s="109"/>
      <c r="F252" s="109"/>
      <c r="G252" s="108"/>
      <c r="H252" s="107"/>
      <c r="I252" s="107"/>
      <c r="J252" s="107"/>
      <c r="K252" s="107"/>
      <c r="L252" s="107"/>
      <c r="M252" s="111"/>
    </row>
    <row r="253" spans="2:13" ht="16.2" thickBot="1" x14ac:dyDescent="0.35">
      <c r="B253" s="108">
        <v>247</v>
      </c>
      <c r="C253" s="110"/>
      <c r="D253" s="110"/>
      <c r="E253" s="109"/>
      <c r="F253" s="109"/>
      <c r="G253" s="108"/>
      <c r="H253" s="107"/>
      <c r="I253" s="107"/>
      <c r="J253" s="107"/>
      <c r="K253" s="107"/>
      <c r="L253" s="107"/>
      <c r="M253" s="111"/>
    </row>
    <row r="254" spans="2:13" ht="16.2" thickBot="1" x14ac:dyDescent="0.35">
      <c r="B254" s="108">
        <v>248</v>
      </c>
      <c r="C254" s="110"/>
      <c r="D254" s="110"/>
      <c r="E254" s="109"/>
      <c r="F254" s="109"/>
      <c r="G254" s="108"/>
      <c r="H254" s="107"/>
      <c r="I254" s="107"/>
      <c r="J254" s="107"/>
      <c r="K254" s="107"/>
      <c r="L254" s="107"/>
      <c r="M254" s="111"/>
    </row>
    <row r="255" spans="2:13" ht="16.2" thickBot="1" x14ac:dyDescent="0.35">
      <c r="B255" s="108">
        <v>249</v>
      </c>
      <c r="C255" s="110"/>
      <c r="D255" s="110"/>
      <c r="E255" s="109"/>
      <c r="F255" s="109"/>
      <c r="G255" s="108"/>
      <c r="H255" s="107"/>
      <c r="I255" s="107"/>
      <c r="J255" s="107"/>
      <c r="K255" s="107"/>
      <c r="L255" s="107"/>
      <c r="M255" s="111"/>
    </row>
    <row r="256" spans="2:13" ht="16.2" thickBot="1" x14ac:dyDescent="0.35">
      <c r="B256" s="108">
        <v>250</v>
      </c>
      <c r="C256" s="110"/>
      <c r="D256" s="110"/>
      <c r="E256" s="109"/>
      <c r="F256" s="109"/>
      <c r="G256" s="108"/>
      <c r="H256" s="107"/>
      <c r="I256" s="107"/>
      <c r="J256" s="107"/>
      <c r="K256" s="107"/>
      <c r="L256" s="107"/>
      <c r="M256" s="111"/>
    </row>
    <row r="257" spans="2:13" ht="16.2" thickBot="1" x14ac:dyDescent="0.35">
      <c r="B257" s="108">
        <v>251</v>
      </c>
      <c r="C257" s="110"/>
      <c r="D257" s="110"/>
      <c r="E257" s="109"/>
      <c r="F257" s="109"/>
      <c r="G257" s="108"/>
      <c r="H257" s="107"/>
      <c r="I257" s="107"/>
      <c r="J257" s="107"/>
      <c r="K257" s="107"/>
      <c r="L257" s="107"/>
      <c r="M257" s="111"/>
    </row>
    <row r="258" spans="2:13" ht="16.2" thickBot="1" x14ac:dyDescent="0.35">
      <c r="B258" s="108">
        <v>252</v>
      </c>
      <c r="C258" s="110"/>
      <c r="D258" s="110"/>
      <c r="E258" s="109"/>
      <c r="F258" s="109"/>
      <c r="G258" s="108"/>
      <c r="H258" s="107"/>
      <c r="I258" s="107"/>
      <c r="J258" s="107"/>
      <c r="K258" s="107"/>
      <c r="L258" s="107"/>
      <c r="M258" s="111"/>
    </row>
    <row r="259" spans="2:13" ht="16.2" thickBot="1" x14ac:dyDescent="0.35">
      <c r="B259" s="108">
        <v>253</v>
      </c>
      <c r="C259" s="110"/>
      <c r="D259" s="110"/>
      <c r="E259" s="109"/>
      <c r="F259" s="109"/>
      <c r="G259" s="108"/>
      <c r="H259" s="107"/>
      <c r="I259" s="107"/>
      <c r="J259" s="107"/>
      <c r="K259" s="107"/>
      <c r="L259" s="107"/>
      <c r="M259" s="111"/>
    </row>
    <row r="260" spans="2:13" ht="16.2" thickBot="1" x14ac:dyDescent="0.35">
      <c r="B260" s="108">
        <v>254</v>
      </c>
      <c r="C260" s="110"/>
      <c r="D260" s="110"/>
      <c r="E260" s="109"/>
      <c r="F260" s="109"/>
      <c r="G260" s="108"/>
      <c r="H260" s="107"/>
      <c r="I260" s="107"/>
      <c r="J260" s="107"/>
      <c r="K260" s="107"/>
      <c r="L260" s="107"/>
      <c r="M260" s="111"/>
    </row>
    <row r="261" spans="2:13" ht="16.2" thickBot="1" x14ac:dyDescent="0.35">
      <c r="B261" s="108">
        <v>255</v>
      </c>
      <c r="C261" s="110"/>
      <c r="D261" s="110"/>
      <c r="E261" s="109"/>
      <c r="F261" s="109"/>
      <c r="G261" s="108"/>
      <c r="H261" s="107"/>
      <c r="I261" s="107"/>
      <c r="J261" s="107"/>
      <c r="K261" s="107"/>
      <c r="L261" s="107"/>
      <c r="M261" s="111"/>
    </row>
    <row r="262" spans="2:13" ht="16.2" thickBot="1" x14ac:dyDescent="0.35">
      <c r="B262" s="108">
        <v>256</v>
      </c>
      <c r="C262" s="110"/>
      <c r="D262" s="110"/>
      <c r="E262" s="109"/>
      <c r="F262" s="109"/>
      <c r="G262" s="108"/>
      <c r="H262" s="107"/>
      <c r="I262" s="107"/>
      <c r="J262" s="107"/>
      <c r="K262" s="107"/>
      <c r="L262" s="107"/>
      <c r="M262" s="111"/>
    </row>
    <row r="263" spans="2:13" ht="16.2" thickBot="1" x14ac:dyDescent="0.35">
      <c r="B263" s="108">
        <v>257</v>
      </c>
      <c r="C263" s="110"/>
      <c r="D263" s="110"/>
      <c r="E263" s="109"/>
      <c r="F263" s="109"/>
      <c r="G263" s="108"/>
      <c r="H263" s="107"/>
      <c r="I263" s="107"/>
      <c r="J263" s="107"/>
      <c r="K263" s="107"/>
      <c r="L263" s="107"/>
      <c r="M263" s="111"/>
    </row>
    <row r="264" spans="2:13" ht="16.2" thickBot="1" x14ac:dyDescent="0.35">
      <c r="B264" s="108">
        <v>258</v>
      </c>
      <c r="C264" s="110"/>
      <c r="D264" s="110"/>
      <c r="E264" s="109"/>
      <c r="F264" s="109"/>
      <c r="G264" s="108"/>
      <c r="H264" s="107"/>
      <c r="I264" s="107"/>
      <c r="J264" s="107"/>
      <c r="K264" s="107"/>
      <c r="L264" s="107"/>
      <c r="M264" s="111"/>
    </row>
    <row r="265" spans="2:13" ht="16.2" thickBot="1" x14ac:dyDescent="0.35">
      <c r="B265" s="108">
        <v>259</v>
      </c>
      <c r="C265" s="110"/>
      <c r="D265" s="110"/>
      <c r="E265" s="109"/>
      <c r="F265" s="109"/>
      <c r="G265" s="108"/>
      <c r="H265" s="107"/>
      <c r="I265" s="107"/>
      <c r="J265" s="107"/>
      <c r="K265" s="107"/>
      <c r="L265" s="107"/>
      <c r="M265" s="111"/>
    </row>
    <row r="266" spans="2:13" ht="16.2" thickBot="1" x14ac:dyDescent="0.35">
      <c r="B266" s="108">
        <v>260</v>
      </c>
      <c r="C266" s="110"/>
      <c r="D266" s="110"/>
      <c r="E266" s="109"/>
      <c r="F266" s="109"/>
      <c r="G266" s="108"/>
      <c r="H266" s="107"/>
      <c r="I266" s="107"/>
      <c r="J266" s="107"/>
      <c r="K266" s="107"/>
      <c r="L266" s="107"/>
      <c r="M266" s="111"/>
    </row>
    <row r="267" spans="2:13" ht="16.2" thickBot="1" x14ac:dyDescent="0.35">
      <c r="B267" s="108">
        <v>261</v>
      </c>
      <c r="C267" s="110"/>
      <c r="D267" s="110"/>
      <c r="E267" s="109"/>
      <c r="F267" s="109"/>
      <c r="G267" s="108"/>
      <c r="H267" s="107"/>
      <c r="I267" s="107"/>
      <c r="J267" s="107"/>
      <c r="K267" s="107"/>
      <c r="L267" s="107"/>
      <c r="M267" s="111"/>
    </row>
    <row r="268" spans="2:13" ht="16.2" thickBot="1" x14ac:dyDescent="0.35">
      <c r="B268" s="108">
        <v>262</v>
      </c>
      <c r="C268" s="110"/>
      <c r="D268" s="110"/>
      <c r="E268" s="109"/>
      <c r="F268" s="109"/>
      <c r="G268" s="108"/>
      <c r="H268" s="107"/>
      <c r="I268" s="107"/>
      <c r="J268" s="107"/>
      <c r="K268" s="107"/>
      <c r="L268" s="107"/>
      <c r="M268" s="111"/>
    </row>
    <row r="269" spans="2:13" ht="16.2" thickBot="1" x14ac:dyDescent="0.35">
      <c r="B269" s="108">
        <v>263</v>
      </c>
      <c r="C269" s="110"/>
      <c r="D269" s="110"/>
      <c r="E269" s="109"/>
      <c r="F269" s="109"/>
      <c r="G269" s="108"/>
      <c r="H269" s="107"/>
      <c r="I269" s="107"/>
      <c r="J269" s="107"/>
      <c r="K269" s="107"/>
      <c r="L269" s="107"/>
      <c r="M269" s="111"/>
    </row>
    <row r="270" spans="2:13" ht="16.2" thickBot="1" x14ac:dyDescent="0.35">
      <c r="B270" s="108">
        <v>264</v>
      </c>
      <c r="C270" s="110"/>
      <c r="D270" s="110"/>
      <c r="E270" s="109"/>
      <c r="F270" s="109"/>
      <c r="G270" s="108"/>
      <c r="H270" s="107"/>
      <c r="I270" s="107"/>
      <c r="J270" s="107"/>
      <c r="K270" s="107"/>
      <c r="L270" s="107"/>
      <c r="M270" s="111"/>
    </row>
    <row r="271" spans="2:13" ht="16.2" thickBot="1" x14ac:dyDescent="0.35">
      <c r="B271" s="108">
        <v>265</v>
      </c>
      <c r="C271" s="110"/>
      <c r="D271" s="110"/>
      <c r="E271" s="109"/>
      <c r="F271" s="109"/>
      <c r="G271" s="108"/>
      <c r="H271" s="107"/>
      <c r="I271" s="107"/>
      <c r="J271" s="107"/>
      <c r="K271" s="107"/>
      <c r="L271" s="107"/>
      <c r="M271" s="111"/>
    </row>
    <row r="272" spans="2:13" ht="16.2" thickBot="1" x14ac:dyDescent="0.35">
      <c r="B272" s="108">
        <v>266</v>
      </c>
      <c r="C272" s="110"/>
      <c r="D272" s="110"/>
      <c r="E272" s="109"/>
      <c r="F272" s="109"/>
      <c r="G272" s="108"/>
      <c r="H272" s="107"/>
      <c r="I272" s="107"/>
      <c r="J272" s="107"/>
      <c r="K272" s="107"/>
      <c r="L272" s="107"/>
      <c r="M272" s="111"/>
    </row>
    <row r="273" spans="2:13" ht="16.2" thickBot="1" x14ac:dyDescent="0.35">
      <c r="B273" s="108">
        <v>267</v>
      </c>
      <c r="C273" s="110"/>
      <c r="D273" s="110"/>
      <c r="E273" s="109"/>
      <c r="F273" s="109"/>
      <c r="G273" s="108"/>
      <c r="H273" s="107"/>
      <c r="I273" s="107"/>
      <c r="J273" s="107"/>
      <c r="K273" s="107"/>
      <c r="L273" s="107"/>
      <c r="M273" s="111"/>
    </row>
    <row r="274" spans="2:13" ht="16.2" thickBot="1" x14ac:dyDescent="0.35">
      <c r="B274" s="108">
        <v>268</v>
      </c>
      <c r="C274" s="110"/>
      <c r="D274" s="110"/>
      <c r="E274" s="109"/>
      <c r="F274" s="109"/>
      <c r="G274" s="108"/>
      <c r="H274" s="107"/>
      <c r="I274" s="107"/>
      <c r="J274" s="107"/>
      <c r="K274" s="107"/>
      <c r="L274" s="107"/>
      <c r="M274" s="111"/>
    </row>
    <row r="275" spans="2:13" ht="16.2" thickBot="1" x14ac:dyDescent="0.35">
      <c r="B275" s="108">
        <v>269</v>
      </c>
      <c r="C275" s="110"/>
      <c r="D275" s="110"/>
      <c r="E275" s="109"/>
      <c r="F275" s="109"/>
      <c r="G275" s="108"/>
      <c r="H275" s="107"/>
      <c r="I275" s="107"/>
      <c r="J275" s="107"/>
      <c r="K275" s="107"/>
      <c r="L275" s="107"/>
      <c r="M275" s="111"/>
    </row>
    <row r="276" spans="2:13" ht="16.2" thickBot="1" x14ac:dyDescent="0.35">
      <c r="B276" s="108">
        <v>270</v>
      </c>
      <c r="C276" s="110"/>
      <c r="D276" s="110"/>
      <c r="E276" s="109"/>
      <c r="F276" s="109"/>
      <c r="G276" s="108"/>
      <c r="H276" s="107"/>
      <c r="I276" s="107"/>
      <c r="J276" s="107"/>
      <c r="K276" s="107"/>
      <c r="L276" s="107"/>
      <c r="M276" s="111"/>
    </row>
    <row r="277" spans="2:13" ht="16.2" thickBot="1" x14ac:dyDescent="0.35">
      <c r="B277" s="108">
        <v>271</v>
      </c>
      <c r="C277" s="110"/>
      <c r="D277" s="110"/>
      <c r="E277" s="109"/>
      <c r="F277" s="109"/>
      <c r="G277" s="108"/>
      <c r="H277" s="107"/>
      <c r="I277" s="107"/>
      <c r="J277" s="107"/>
      <c r="K277" s="107"/>
      <c r="L277" s="107"/>
      <c r="M277" s="111"/>
    </row>
    <row r="278" spans="2:13" ht="16.2" thickBot="1" x14ac:dyDescent="0.35">
      <c r="B278" s="108">
        <v>272</v>
      </c>
      <c r="C278" s="110"/>
      <c r="D278" s="110"/>
      <c r="E278" s="109"/>
      <c r="F278" s="109"/>
      <c r="G278" s="108"/>
      <c r="H278" s="107"/>
      <c r="I278" s="107"/>
      <c r="J278" s="107"/>
      <c r="K278" s="107"/>
      <c r="L278" s="107"/>
      <c r="M278" s="111"/>
    </row>
    <row r="279" spans="2:13" ht="16.2" thickBot="1" x14ac:dyDescent="0.35">
      <c r="B279" s="108">
        <v>273</v>
      </c>
      <c r="C279" s="110"/>
      <c r="D279" s="110"/>
      <c r="E279" s="109"/>
      <c r="F279" s="109"/>
      <c r="G279" s="108"/>
      <c r="H279" s="107"/>
      <c r="I279" s="107"/>
      <c r="J279" s="107"/>
      <c r="K279" s="107"/>
      <c r="L279" s="107"/>
      <c r="M279" s="111"/>
    </row>
    <row r="280" spans="2:13" ht="16.2" thickBot="1" x14ac:dyDescent="0.35">
      <c r="B280" s="108">
        <v>274</v>
      </c>
      <c r="C280" s="110"/>
      <c r="D280" s="110"/>
      <c r="E280" s="109"/>
      <c r="F280" s="109"/>
      <c r="G280" s="108"/>
      <c r="H280" s="107"/>
      <c r="I280" s="107"/>
      <c r="J280" s="107"/>
      <c r="K280" s="107"/>
      <c r="L280" s="107"/>
      <c r="M280" s="111"/>
    </row>
    <row r="281" spans="2:13" ht="16.2" thickBot="1" x14ac:dyDescent="0.35">
      <c r="B281" s="108">
        <v>275</v>
      </c>
      <c r="C281" s="110"/>
      <c r="D281" s="110"/>
      <c r="E281" s="109"/>
      <c r="F281" s="109"/>
      <c r="G281" s="108"/>
      <c r="H281" s="107"/>
      <c r="I281" s="107"/>
      <c r="J281" s="107"/>
      <c r="K281" s="107"/>
      <c r="L281" s="107"/>
      <c r="M281" s="111"/>
    </row>
    <row r="282" spans="2:13" ht="16.2" thickBot="1" x14ac:dyDescent="0.35">
      <c r="B282" s="108">
        <v>276</v>
      </c>
      <c r="C282" s="110"/>
      <c r="D282" s="110"/>
      <c r="E282" s="109"/>
      <c r="F282" s="109"/>
      <c r="G282" s="108"/>
      <c r="H282" s="107"/>
      <c r="I282" s="107"/>
      <c r="J282" s="107"/>
      <c r="K282" s="107"/>
      <c r="L282" s="107"/>
      <c r="M282" s="111"/>
    </row>
    <row r="283" spans="2:13" ht="16.2" thickBot="1" x14ac:dyDescent="0.35">
      <c r="B283" s="108">
        <v>277</v>
      </c>
      <c r="C283" s="110"/>
      <c r="D283" s="110"/>
      <c r="E283" s="109"/>
      <c r="F283" s="109"/>
      <c r="G283" s="108"/>
      <c r="H283" s="107"/>
      <c r="I283" s="107"/>
      <c r="J283" s="107"/>
      <c r="K283" s="107"/>
      <c r="L283" s="107"/>
      <c r="M283" s="111"/>
    </row>
    <row r="284" spans="2:13" ht="16.2" thickBot="1" x14ac:dyDescent="0.35">
      <c r="B284" s="108">
        <v>278</v>
      </c>
      <c r="C284" s="110"/>
      <c r="D284" s="110"/>
      <c r="E284" s="109"/>
      <c r="F284" s="109"/>
      <c r="G284" s="108"/>
      <c r="H284" s="107"/>
      <c r="I284" s="107"/>
      <c r="J284" s="107"/>
      <c r="K284" s="107"/>
      <c r="L284" s="107"/>
      <c r="M284" s="111"/>
    </row>
    <row r="285" spans="2:13" ht="16.2" thickBot="1" x14ac:dyDescent="0.35">
      <c r="B285" s="108">
        <v>279</v>
      </c>
      <c r="C285" s="110"/>
      <c r="D285" s="110"/>
      <c r="E285" s="109"/>
      <c r="F285" s="109"/>
      <c r="G285" s="108"/>
      <c r="H285" s="107"/>
      <c r="I285" s="107"/>
      <c r="J285" s="107"/>
      <c r="K285" s="107"/>
      <c r="L285" s="107"/>
      <c r="M285" s="111"/>
    </row>
    <row r="286" spans="2:13" ht="16.2" thickBot="1" x14ac:dyDescent="0.35">
      <c r="B286" s="108">
        <v>280</v>
      </c>
      <c r="C286" s="110"/>
      <c r="D286" s="110"/>
      <c r="E286" s="109"/>
      <c r="F286" s="109"/>
      <c r="G286" s="108"/>
      <c r="H286" s="107"/>
      <c r="I286" s="107"/>
      <c r="J286" s="107"/>
      <c r="K286" s="107"/>
      <c r="L286" s="107"/>
      <c r="M286" s="111"/>
    </row>
    <row r="287" spans="2:13" ht="16.2" thickBot="1" x14ac:dyDescent="0.35">
      <c r="B287" s="108">
        <v>281</v>
      </c>
      <c r="C287" s="110"/>
      <c r="D287" s="110"/>
      <c r="E287" s="109"/>
      <c r="F287" s="109"/>
      <c r="G287" s="108"/>
      <c r="H287" s="107"/>
      <c r="I287" s="107"/>
      <c r="J287" s="107"/>
      <c r="K287" s="107"/>
      <c r="L287" s="107"/>
      <c r="M287" s="111"/>
    </row>
    <row r="288" spans="2:13" ht="16.2" thickBot="1" x14ac:dyDescent="0.35">
      <c r="B288" s="108">
        <v>282</v>
      </c>
      <c r="C288" s="110"/>
      <c r="D288" s="110"/>
      <c r="E288" s="109"/>
      <c r="F288" s="109"/>
      <c r="G288" s="108"/>
      <c r="H288" s="107"/>
      <c r="I288" s="107"/>
      <c r="J288" s="107"/>
      <c r="K288" s="107"/>
      <c r="L288" s="107"/>
      <c r="M288" s="111"/>
    </row>
    <row r="289" spans="2:13" ht="16.2" thickBot="1" x14ac:dyDescent="0.35">
      <c r="B289" s="108">
        <v>283</v>
      </c>
      <c r="C289" s="110"/>
      <c r="D289" s="110"/>
      <c r="E289" s="109"/>
      <c r="F289" s="109"/>
      <c r="G289" s="108"/>
      <c r="H289" s="107"/>
      <c r="I289" s="107"/>
      <c r="J289" s="107"/>
      <c r="K289" s="107"/>
      <c r="L289" s="107"/>
      <c r="M289" s="111"/>
    </row>
    <row r="290" spans="2:13" ht="16.2" thickBot="1" x14ac:dyDescent="0.35">
      <c r="B290" s="108">
        <v>284</v>
      </c>
      <c r="C290" s="110"/>
      <c r="D290" s="110"/>
      <c r="E290" s="109"/>
      <c r="F290" s="109"/>
      <c r="G290" s="108"/>
      <c r="H290" s="107"/>
      <c r="I290" s="107"/>
      <c r="J290" s="107"/>
      <c r="K290" s="107"/>
      <c r="L290" s="107"/>
      <c r="M290" s="111"/>
    </row>
    <row r="291" spans="2:13" ht="16.2" thickBot="1" x14ac:dyDescent="0.35">
      <c r="B291" s="108">
        <v>285</v>
      </c>
      <c r="C291" s="110"/>
      <c r="D291" s="110"/>
      <c r="E291" s="109"/>
      <c r="F291" s="109"/>
      <c r="G291" s="108"/>
      <c r="H291" s="107"/>
      <c r="I291" s="107"/>
      <c r="J291" s="107"/>
      <c r="K291" s="107"/>
      <c r="L291" s="107"/>
      <c r="M291" s="111"/>
    </row>
    <row r="292" spans="2:13" ht="16.2" thickBot="1" x14ac:dyDescent="0.35">
      <c r="B292" s="108">
        <v>286</v>
      </c>
      <c r="C292" s="110"/>
      <c r="D292" s="110"/>
      <c r="E292" s="109"/>
      <c r="F292" s="109"/>
      <c r="G292" s="108"/>
      <c r="H292" s="107"/>
      <c r="I292" s="107"/>
      <c r="J292" s="107"/>
      <c r="K292" s="107"/>
      <c r="L292" s="107"/>
      <c r="M292" s="111"/>
    </row>
    <row r="293" spans="2:13" ht="16.2" thickBot="1" x14ac:dyDescent="0.35">
      <c r="B293" s="108">
        <v>287</v>
      </c>
      <c r="C293" s="110"/>
      <c r="D293" s="110"/>
      <c r="E293" s="109"/>
      <c r="F293" s="109"/>
      <c r="G293" s="108"/>
      <c r="H293" s="107"/>
      <c r="I293" s="107"/>
      <c r="J293" s="107"/>
      <c r="K293" s="107"/>
      <c r="L293" s="107"/>
      <c r="M293" s="111"/>
    </row>
    <row r="294" spans="2:13" ht="16.2" thickBot="1" x14ac:dyDescent="0.35">
      <c r="B294" s="108">
        <v>288</v>
      </c>
      <c r="C294" s="110"/>
      <c r="D294" s="110"/>
      <c r="E294" s="109"/>
      <c r="F294" s="109"/>
      <c r="G294" s="108"/>
      <c r="H294" s="107"/>
      <c r="I294" s="107"/>
      <c r="J294" s="107"/>
      <c r="K294" s="107"/>
      <c r="L294" s="107"/>
      <c r="M294" s="111"/>
    </row>
    <row r="295" spans="2:13" ht="16.2" thickBot="1" x14ac:dyDescent="0.35">
      <c r="B295" s="108">
        <v>289</v>
      </c>
      <c r="C295" s="110"/>
      <c r="D295" s="110"/>
      <c r="E295" s="109"/>
      <c r="F295" s="109"/>
      <c r="G295" s="108"/>
      <c r="H295" s="107"/>
      <c r="I295" s="107"/>
      <c r="J295" s="107"/>
      <c r="K295" s="107"/>
      <c r="L295" s="107"/>
      <c r="M295" s="111"/>
    </row>
    <row r="296" spans="2:13" ht="16.2" thickBot="1" x14ac:dyDescent="0.35">
      <c r="B296" s="108">
        <v>290</v>
      </c>
      <c r="C296" s="110"/>
      <c r="D296" s="110"/>
      <c r="E296" s="109"/>
      <c r="F296" s="109"/>
      <c r="G296" s="108"/>
      <c r="H296" s="107"/>
      <c r="I296" s="107"/>
      <c r="J296" s="107"/>
      <c r="K296" s="107"/>
      <c r="L296" s="107"/>
      <c r="M296" s="111"/>
    </row>
    <row r="297" spans="2:13" ht="16.2" thickBot="1" x14ac:dyDescent="0.35">
      <c r="B297" s="108">
        <v>291</v>
      </c>
      <c r="C297" s="110"/>
      <c r="D297" s="110"/>
      <c r="E297" s="109"/>
      <c r="F297" s="109"/>
      <c r="G297" s="108"/>
      <c r="H297" s="107"/>
      <c r="I297" s="107"/>
      <c r="J297" s="107"/>
      <c r="K297" s="107"/>
      <c r="L297" s="107"/>
      <c r="M297" s="111"/>
    </row>
    <row r="298" spans="2:13" ht="16.2" thickBot="1" x14ac:dyDescent="0.35">
      <c r="B298" s="108">
        <v>292</v>
      </c>
      <c r="C298" s="110"/>
      <c r="D298" s="110"/>
      <c r="E298" s="109"/>
      <c r="F298" s="109"/>
      <c r="G298" s="108"/>
      <c r="H298" s="107"/>
      <c r="I298" s="107"/>
      <c r="J298" s="107"/>
      <c r="K298" s="107"/>
      <c r="L298" s="107"/>
      <c r="M298" s="111"/>
    </row>
    <row r="299" spans="2:13" ht="16.2" thickBot="1" x14ac:dyDescent="0.35">
      <c r="B299" s="108">
        <v>293</v>
      </c>
      <c r="C299" s="110"/>
      <c r="D299" s="110"/>
      <c r="E299" s="109"/>
      <c r="F299" s="109"/>
      <c r="G299" s="108"/>
      <c r="H299" s="107"/>
      <c r="I299" s="107"/>
      <c r="J299" s="107"/>
      <c r="K299" s="107"/>
      <c r="L299" s="107"/>
      <c r="M299" s="111"/>
    </row>
    <row r="300" spans="2:13" ht="16.2" thickBot="1" x14ac:dyDescent="0.35">
      <c r="B300" s="108">
        <v>294</v>
      </c>
      <c r="C300" s="110"/>
      <c r="D300" s="110"/>
      <c r="E300" s="109"/>
      <c r="F300" s="109"/>
      <c r="G300" s="108"/>
      <c r="H300" s="107"/>
      <c r="I300" s="107"/>
      <c r="J300" s="107"/>
      <c r="K300" s="107"/>
      <c r="L300" s="107"/>
      <c r="M300" s="111"/>
    </row>
    <row r="301" spans="2:13" ht="16.2" thickBot="1" x14ac:dyDescent="0.35">
      <c r="B301" s="108">
        <v>295</v>
      </c>
      <c r="C301" s="110"/>
      <c r="D301" s="110"/>
      <c r="E301" s="109"/>
      <c r="F301" s="109"/>
      <c r="G301" s="108"/>
      <c r="H301" s="107"/>
      <c r="I301" s="107"/>
      <c r="J301" s="107"/>
      <c r="K301" s="107"/>
      <c r="L301" s="107"/>
      <c r="M301" s="111"/>
    </row>
    <row r="302" spans="2:13" ht="16.2" thickBot="1" x14ac:dyDescent="0.35">
      <c r="B302" s="108">
        <v>296</v>
      </c>
      <c r="C302" s="110"/>
      <c r="D302" s="110"/>
      <c r="E302" s="109"/>
      <c r="F302" s="109"/>
      <c r="G302" s="108"/>
      <c r="H302" s="107"/>
      <c r="I302" s="107"/>
      <c r="J302" s="107"/>
      <c r="K302" s="107"/>
      <c r="L302" s="107"/>
      <c r="M302" s="111"/>
    </row>
    <row r="303" spans="2:13" ht="16.2" thickBot="1" x14ac:dyDescent="0.35">
      <c r="B303" s="108">
        <v>297</v>
      </c>
      <c r="C303" s="110"/>
      <c r="D303" s="110"/>
      <c r="E303" s="109"/>
      <c r="F303" s="109"/>
      <c r="G303" s="108"/>
      <c r="H303" s="107"/>
      <c r="I303" s="107"/>
      <c r="J303" s="107"/>
      <c r="K303" s="107"/>
      <c r="L303" s="107"/>
      <c r="M303" s="111"/>
    </row>
    <row r="304" spans="2:13" ht="16.2" thickBot="1" x14ac:dyDescent="0.35">
      <c r="B304" s="108">
        <v>298</v>
      </c>
      <c r="C304" s="110"/>
      <c r="D304" s="110"/>
      <c r="E304" s="109"/>
      <c r="F304" s="109"/>
      <c r="G304" s="108"/>
      <c r="H304" s="107"/>
      <c r="I304" s="107"/>
      <c r="J304" s="107"/>
      <c r="K304" s="107"/>
      <c r="L304" s="107"/>
      <c r="M304" s="111"/>
    </row>
    <row r="305" spans="2:13" ht="16.2" thickBot="1" x14ac:dyDescent="0.35">
      <c r="B305" s="108">
        <v>299</v>
      </c>
      <c r="C305" s="110"/>
      <c r="D305" s="110"/>
      <c r="E305" s="109"/>
      <c r="F305" s="109"/>
      <c r="G305" s="108"/>
      <c r="H305" s="107"/>
      <c r="I305" s="107"/>
      <c r="J305" s="107"/>
      <c r="K305" s="107"/>
      <c r="L305" s="107"/>
      <c r="M305" s="111"/>
    </row>
    <row r="306" spans="2:13" ht="16.2" thickBot="1" x14ac:dyDescent="0.35">
      <c r="B306" s="108">
        <v>300</v>
      </c>
      <c r="C306" s="110"/>
      <c r="D306" s="110"/>
      <c r="E306" s="109"/>
      <c r="F306" s="109"/>
      <c r="G306" s="108"/>
      <c r="H306" s="107"/>
      <c r="I306" s="107"/>
      <c r="J306" s="107"/>
      <c r="K306" s="107"/>
      <c r="L306" s="107"/>
      <c r="M306" s="111"/>
    </row>
    <row r="307" spans="2:13" ht="16.2" thickBot="1" x14ac:dyDescent="0.35">
      <c r="B307" s="108">
        <v>301</v>
      </c>
      <c r="C307" s="110"/>
      <c r="D307" s="110"/>
      <c r="E307" s="109"/>
      <c r="F307" s="109"/>
      <c r="G307" s="108"/>
      <c r="H307" s="107"/>
      <c r="I307" s="107"/>
      <c r="J307" s="107"/>
      <c r="K307" s="107"/>
      <c r="L307" s="107"/>
      <c r="M307" s="111"/>
    </row>
    <row r="308" spans="2:13" ht="16.2" thickBot="1" x14ac:dyDescent="0.35">
      <c r="B308" s="108">
        <v>302</v>
      </c>
      <c r="C308" s="110"/>
      <c r="D308" s="110"/>
      <c r="E308" s="109"/>
      <c r="F308" s="109"/>
      <c r="G308" s="108"/>
      <c r="H308" s="107"/>
      <c r="I308" s="107"/>
      <c r="J308" s="107"/>
      <c r="K308" s="107"/>
      <c r="L308" s="107"/>
      <c r="M308" s="111"/>
    </row>
    <row r="309" spans="2:13" ht="16.2" thickBot="1" x14ac:dyDescent="0.35">
      <c r="B309" s="108">
        <v>303</v>
      </c>
      <c r="C309" s="110"/>
      <c r="D309" s="110"/>
      <c r="E309" s="109"/>
      <c r="F309" s="109"/>
      <c r="G309" s="108"/>
      <c r="H309" s="107"/>
      <c r="I309" s="107"/>
      <c r="J309" s="107"/>
      <c r="K309" s="107"/>
      <c r="L309" s="107"/>
      <c r="M309" s="111"/>
    </row>
    <row r="310" spans="2:13" ht="16.2" thickBot="1" x14ac:dyDescent="0.35">
      <c r="B310" s="108">
        <v>304</v>
      </c>
      <c r="C310" s="110"/>
      <c r="D310" s="110"/>
      <c r="E310" s="109"/>
      <c r="F310" s="109"/>
      <c r="G310" s="108"/>
      <c r="H310" s="107"/>
      <c r="I310" s="107"/>
      <c r="J310" s="107"/>
      <c r="K310" s="107"/>
      <c r="L310" s="107"/>
      <c r="M310" s="111"/>
    </row>
    <row r="311" spans="2:13" ht="16.2" thickBot="1" x14ac:dyDescent="0.35">
      <c r="B311" s="108">
        <v>305</v>
      </c>
      <c r="C311" s="110"/>
      <c r="D311" s="110"/>
      <c r="E311" s="109"/>
      <c r="F311" s="109"/>
      <c r="G311" s="108"/>
      <c r="H311" s="107"/>
      <c r="I311" s="107"/>
      <c r="J311" s="107"/>
      <c r="K311" s="107"/>
      <c r="L311" s="107"/>
      <c r="M311" s="111"/>
    </row>
    <row r="312" spans="2:13" ht="16.2" thickBot="1" x14ac:dyDescent="0.35">
      <c r="B312" s="108">
        <v>306</v>
      </c>
      <c r="C312" s="110"/>
      <c r="D312" s="110"/>
      <c r="E312" s="109"/>
      <c r="F312" s="109"/>
      <c r="G312" s="108"/>
      <c r="H312" s="107"/>
      <c r="I312" s="107"/>
      <c r="J312" s="107"/>
      <c r="K312" s="107"/>
      <c r="L312" s="107"/>
      <c r="M312" s="111"/>
    </row>
    <row r="313" spans="2:13" ht="16.2" thickBot="1" x14ac:dyDescent="0.35">
      <c r="B313" s="108">
        <v>307</v>
      </c>
      <c r="C313" s="110"/>
      <c r="D313" s="110"/>
      <c r="E313" s="109"/>
      <c r="F313" s="109"/>
      <c r="G313" s="108"/>
      <c r="H313" s="107"/>
      <c r="I313" s="107"/>
      <c r="J313" s="107"/>
      <c r="K313" s="107"/>
      <c r="L313" s="107"/>
      <c r="M313" s="111"/>
    </row>
    <row r="314" spans="2:13" ht="16.2" thickBot="1" x14ac:dyDescent="0.35">
      <c r="B314" s="108">
        <v>308</v>
      </c>
      <c r="C314" s="110"/>
      <c r="D314" s="110"/>
      <c r="E314" s="109"/>
      <c r="F314" s="109"/>
      <c r="G314" s="108"/>
      <c r="H314" s="107"/>
      <c r="I314" s="107"/>
      <c r="J314" s="107"/>
      <c r="K314" s="107"/>
      <c r="L314" s="107"/>
      <c r="M314" s="111"/>
    </row>
    <row r="315" spans="2:13" ht="16.2" thickBot="1" x14ac:dyDescent="0.35">
      <c r="B315" s="108">
        <v>309</v>
      </c>
      <c r="C315" s="110"/>
      <c r="D315" s="110"/>
      <c r="E315" s="109"/>
      <c r="F315" s="109"/>
      <c r="G315" s="108"/>
      <c r="H315" s="107"/>
      <c r="I315" s="107"/>
      <c r="J315" s="107"/>
      <c r="K315" s="107"/>
      <c r="L315" s="107"/>
      <c r="M315" s="111"/>
    </row>
    <row r="316" spans="2:13" ht="16.2" thickBot="1" x14ac:dyDescent="0.35">
      <c r="B316" s="108">
        <v>310</v>
      </c>
      <c r="C316" s="110"/>
      <c r="D316" s="110"/>
      <c r="E316" s="109"/>
      <c r="F316" s="109"/>
      <c r="G316" s="108"/>
      <c r="H316" s="107"/>
      <c r="I316" s="107"/>
      <c r="J316" s="107"/>
      <c r="K316" s="107"/>
      <c r="L316" s="107"/>
      <c r="M316" s="111"/>
    </row>
    <row r="317" spans="2:13" ht="16.2" thickBot="1" x14ac:dyDescent="0.35">
      <c r="B317" s="108">
        <v>311</v>
      </c>
      <c r="C317" s="110"/>
      <c r="D317" s="110"/>
      <c r="E317" s="109"/>
      <c r="F317" s="109"/>
      <c r="G317" s="108"/>
      <c r="H317" s="107"/>
      <c r="I317" s="107"/>
      <c r="J317" s="107"/>
      <c r="K317" s="107"/>
      <c r="L317" s="107"/>
      <c r="M317" s="111"/>
    </row>
    <row r="318" spans="2:13" ht="16.2" thickBot="1" x14ac:dyDescent="0.35">
      <c r="B318" s="108">
        <v>312</v>
      </c>
      <c r="C318" s="110"/>
      <c r="D318" s="110"/>
      <c r="E318" s="109"/>
      <c r="F318" s="109"/>
      <c r="G318" s="108"/>
      <c r="H318" s="107"/>
      <c r="I318" s="107"/>
      <c r="J318" s="107"/>
      <c r="K318" s="107"/>
      <c r="L318" s="107"/>
      <c r="M318" s="111"/>
    </row>
    <row r="319" spans="2:13" ht="16.2" thickBot="1" x14ac:dyDescent="0.35">
      <c r="B319" s="108">
        <v>313</v>
      </c>
      <c r="C319" s="110"/>
      <c r="D319" s="110"/>
      <c r="E319" s="109"/>
      <c r="F319" s="109"/>
      <c r="G319" s="108"/>
      <c r="H319" s="107"/>
      <c r="I319" s="107"/>
      <c r="J319" s="107"/>
      <c r="K319" s="107"/>
      <c r="L319" s="107"/>
      <c r="M319" s="111"/>
    </row>
    <row r="320" spans="2:13" ht="16.2" thickBot="1" x14ac:dyDescent="0.35">
      <c r="B320" s="108">
        <v>314</v>
      </c>
      <c r="C320" s="110"/>
      <c r="D320" s="110"/>
      <c r="E320" s="109"/>
      <c r="F320" s="109"/>
      <c r="G320" s="108"/>
      <c r="H320" s="107"/>
      <c r="I320" s="107"/>
      <c r="J320" s="107"/>
      <c r="K320" s="107"/>
      <c r="L320" s="107"/>
      <c r="M320" s="111"/>
    </row>
    <row r="321" spans="2:13" ht="16.2" thickBot="1" x14ac:dyDescent="0.35">
      <c r="B321" s="108">
        <v>315</v>
      </c>
      <c r="C321" s="110"/>
      <c r="D321" s="110"/>
      <c r="E321" s="109"/>
      <c r="F321" s="109"/>
      <c r="G321" s="108"/>
      <c r="H321" s="107"/>
      <c r="I321" s="107"/>
      <c r="J321" s="107"/>
      <c r="K321" s="107"/>
      <c r="L321" s="107"/>
      <c r="M321" s="111"/>
    </row>
    <row r="322" spans="2:13" ht="16.2" thickBot="1" x14ac:dyDescent="0.35">
      <c r="B322" s="108">
        <v>316</v>
      </c>
      <c r="C322" s="110"/>
      <c r="D322" s="110"/>
      <c r="E322" s="109"/>
      <c r="F322" s="109"/>
      <c r="G322" s="108"/>
      <c r="H322" s="107"/>
      <c r="I322" s="107"/>
      <c r="J322" s="107"/>
      <c r="K322" s="107"/>
      <c r="L322" s="107"/>
      <c r="M322" s="111"/>
    </row>
    <row r="323" spans="2:13" ht="16.2" thickBot="1" x14ac:dyDescent="0.35">
      <c r="B323" s="108">
        <v>317</v>
      </c>
      <c r="C323" s="110"/>
      <c r="D323" s="110"/>
      <c r="E323" s="109"/>
      <c r="F323" s="109"/>
      <c r="G323" s="108"/>
      <c r="H323" s="107"/>
      <c r="I323" s="107"/>
      <c r="J323" s="107"/>
      <c r="K323" s="107"/>
      <c r="L323" s="107"/>
      <c r="M323" s="111"/>
    </row>
    <row r="324" spans="2:13" ht="16.2" thickBot="1" x14ac:dyDescent="0.35">
      <c r="B324" s="108">
        <v>318</v>
      </c>
      <c r="C324" s="110"/>
      <c r="D324" s="110"/>
      <c r="E324" s="109"/>
      <c r="F324" s="109"/>
      <c r="G324" s="108"/>
      <c r="H324" s="107"/>
      <c r="I324" s="107"/>
      <c r="J324" s="107"/>
      <c r="K324" s="107"/>
      <c r="L324" s="107"/>
      <c r="M324" s="111"/>
    </row>
    <row r="325" spans="2:13" ht="16.2" thickBot="1" x14ac:dyDescent="0.35">
      <c r="B325" s="108">
        <v>319</v>
      </c>
      <c r="C325" s="110"/>
      <c r="D325" s="110"/>
      <c r="E325" s="109"/>
      <c r="F325" s="109"/>
      <c r="G325" s="108"/>
      <c r="H325" s="107"/>
      <c r="I325" s="107"/>
      <c r="J325" s="107"/>
      <c r="K325" s="107"/>
      <c r="L325" s="107"/>
      <c r="M325" s="111"/>
    </row>
    <row r="326" spans="2:13" ht="16.2" thickBot="1" x14ac:dyDescent="0.35">
      <c r="B326" s="108">
        <v>320</v>
      </c>
      <c r="C326" s="110"/>
      <c r="D326" s="110"/>
      <c r="E326" s="109"/>
      <c r="F326" s="109"/>
      <c r="G326" s="108"/>
      <c r="H326" s="107"/>
      <c r="I326" s="107"/>
      <c r="J326" s="107"/>
      <c r="K326" s="107"/>
      <c r="L326" s="107"/>
      <c r="M326" s="111"/>
    </row>
    <row r="327" spans="2:13" ht="16.2" thickBot="1" x14ac:dyDescent="0.35">
      <c r="B327" s="108">
        <v>321</v>
      </c>
      <c r="C327" s="110"/>
      <c r="D327" s="110"/>
      <c r="E327" s="109"/>
      <c r="F327" s="109"/>
      <c r="G327" s="108"/>
      <c r="H327" s="107"/>
      <c r="I327" s="107"/>
      <c r="J327" s="107"/>
      <c r="K327" s="107"/>
      <c r="L327" s="107"/>
      <c r="M327" s="111"/>
    </row>
    <row r="328" spans="2:13" ht="16.2" thickBot="1" x14ac:dyDescent="0.35">
      <c r="B328" s="108">
        <v>322</v>
      </c>
      <c r="C328" s="110"/>
      <c r="D328" s="110"/>
      <c r="E328" s="109"/>
      <c r="F328" s="109"/>
      <c r="G328" s="108"/>
      <c r="H328" s="107"/>
      <c r="I328" s="107"/>
      <c r="J328" s="107"/>
      <c r="K328" s="107"/>
      <c r="L328" s="107"/>
      <c r="M328" s="111"/>
    </row>
    <row r="329" spans="2:13" ht="16.2" thickBot="1" x14ac:dyDescent="0.35">
      <c r="B329" s="108">
        <v>323</v>
      </c>
      <c r="C329" s="110"/>
      <c r="D329" s="110"/>
      <c r="E329" s="109"/>
      <c r="F329" s="109"/>
      <c r="G329" s="108"/>
      <c r="H329" s="107"/>
      <c r="I329" s="107"/>
      <c r="J329" s="107"/>
      <c r="K329" s="107"/>
      <c r="L329" s="107"/>
      <c r="M329" s="111"/>
    </row>
    <row r="330" spans="2:13" ht="16.2" thickBot="1" x14ac:dyDescent="0.35">
      <c r="B330" s="108">
        <v>324</v>
      </c>
      <c r="C330" s="110"/>
      <c r="D330" s="110"/>
      <c r="E330" s="109"/>
      <c r="F330" s="109"/>
      <c r="G330" s="108"/>
      <c r="H330" s="107"/>
      <c r="I330" s="107"/>
      <c r="J330" s="107"/>
      <c r="K330" s="107"/>
      <c r="L330" s="107"/>
      <c r="M330" s="111"/>
    </row>
    <row r="331" spans="2:13" ht="16.2" thickBot="1" x14ac:dyDescent="0.35">
      <c r="B331" s="108">
        <v>325</v>
      </c>
      <c r="C331" s="110"/>
      <c r="D331" s="110"/>
      <c r="E331" s="109"/>
      <c r="F331" s="109"/>
      <c r="G331" s="108"/>
      <c r="H331" s="107"/>
      <c r="I331" s="107"/>
      <c r="J331" s="107"/>
      <c r="K331" s="107"/>
      <c r="L331" s="107"/>
      <c r="M331" s="111"/>
    </row>
    <row r="332" spans="2:13" ht="16.2" thickBot="1" x14ac:dyDescent="0.35">
      <c r="B332" s="108">
        <v>326</v>
      </c>
      <c r="C332" s="110"/>
      <c r="D332" s="110"/>
      <c r="E332" s="109"/>
      <c r="F332" s="109"/>
      <c r="G332" s="108"/>
      <c r="H332" s="107"/>
      <c r="I332" s="107"/>
      <c r="J332" s="107"/>
      <c r="K332" s="107"/>
      <c r="L332" s="107"/>
      <c r="M332" s="111"/>
    </row>
    <row r="333" spans="2:13" ht="16.2" thickBot="1" x14ac:dyDescent="0.35">
      <c r="B333" s="108">
        <v>327</v>
      </c>
      <c r="C333" s="110"/>
      <c r="D333" s="110"/>
      <c r="E333" s="109"/>
      <c r="F333" s="109"/>
      <c r="G333" s="108"/>
      <c r="H333" s="107"/>
      <c r="I333" s="107"/>
      <c r="J333" s="107"/>
      <c r="K333" s="107"/>
      <c r="L333" s="107"/>
      <c r="M333" s="111"/>
    </row>
    <row r="334" spans="2:13" ht="16.2" thickBot="1" x14ac:dyDescent="0.35">
      <c r="B334" s="108">
        <v>328</v>
      </c>
      <c r="C334" s="110"/>
      <c r="D334" s="110"/>
      <c r="E334" s="109"/>
      <c r="F334" s="109"/>
      <c r="G334" s="108"/>
      <c r="H334" s="107"/>
      <c r="I334" s="107"/>
      <c r="J334" s="107"/>
      <c r="K334" s="107"/>
      <c r="L334" s="107"/>
      <c r="M334" s="111"/>
    </row>
    <row r="335" spans="2:13" ht="16.2" thickBot="1" x14ac:dyDescent="0.35">
      <c r="B335" s="108">
        <v>329</v>
      </c>
      <c r="C335" s="110"/>
      <c r="D335" s="110"/>
      <c r="E335" s="109"/>
      <c r="F335" s="109"/>
      <c r="G335" s="108"/>
      <c r="H335" s="107"/>
      <c r="I335" s="107"/>
      <c r="J335" s="107"/>
      <c r="K335" s="107"/>
      <c r="L335" s="107"/>
      <c r="M335" s="111"/>
    </row>
    <row r="336" spans="2:13" ht="16.2" thickBot="1" x14ac:dyDescent="0.35">
      <c r="B336" s="108">
        <v>330</v>
      </c>
      <c r="C336" s="110"/>
      <c r="D336" s="110"/>
      <c r="E336" s="109"/>
      <c r="F336" s="109"/>
      <c r="G336" s="108"/>
      <c r="H336" s="107"/>
      <c r="I336" s="107"/>
      <c r="J336" s="107"/>
      <c r="K336" s="107"/>
      <c r="L336" s="107"/>
      <c r="M336" s="111"/>
    </row>
    <row r="337" spans="2:13" ht="16.2" thickBot="1" x14ac:dyDescent="0.35">
      <c r="B337" s="108">
        <v>331</v>
      </c>
      <c r="C337" s="110"/>
      <c r="D337" s="110"/>
      <c r="E337" s="109"/>
      <c r="F337" s="109"/>
      <c r="G337" s="108"/>
      <c r="H337" s="107"/>
      <c r="I337" s="107"/>
      <c r="J337" s="107"/>
      <c r="K337" s="107"/>
      <c r="L337" s="107"/>
      <c r="M337" s="111"/>
    </row>
    <row r="338" spans="2:13" ht="16.2" thickBot="1" x14ac:dyDescent="0.35">
      <c r="B338" s="108">
        <v>332</v>
      </c>
      <c r="C338" s="110"/>
      <c r="D338" s="110"/>
      <c r="E338" s="109"/>
      <c r="F338" s="109"/>
      <c r="G338" s="108"/>
      <c r="H338" s="107"/>
      <c r="I338" s="107"/>
      <c r="J338" s="107"/>
      <c r="K338" s="107"/>
      <c r="L338" s="107"/>
      <c r="M338" s="111"/>
    </row>
    <row r="339" spans="2:13" ht="16.2" thickBot="1" x14ac:dyDescent="0.35">
      <c r="B339" s="108">
        <v>333</v>
      </c>
      <c r="C339" s="110"/>
      <c r="D339" s="110"/>
      <c r="E339" s="109"/>
      <c r="F339" s="109"/>
      <c r="G339" s="108"/>
      <c r="H339" s="107"/>
      <c r="I339" s="107"/>
      <c r="J339" s="107"/>
      <c r="K339" s="107"/>
      <c r="L339" s="107"/>
      <c r="M339" s="111"/>
    </row>
    <row r="340" spans="2:13" ht="16.2" thickBot="1" x14ac:dyDescent="0.35">
      <c r="B340" s="108">
        <v>334</v>
      </c>
      <c r="C340" s="110"/>
      <c r="D340" s="110"/>
      <c r="E340" s="109"/>
      <c r="F340" s="109"/>
      <c r="G340" s="108"/>
      <c r="H340" s="107"/>
      <c r="I340" s="107"/>
      <c r="J340" s="107"/>
      <c r="K340" s="107"/>
      <c r="L340" s="107"/>
      <c r="M340" s="111"/>
    </row>
    <row r="341" spans="2:13" ht="16.2" thickBot="1" x14ac:dyDescent="0.35">
      <c r="B341" s="108">
        <v>335</v>
      </c>
      <c r="C341" s="110"/>
      <c r="D341" s="110"/>
      <c r="E341" s="109"/>
      <c r="F341" s="109"/>
      <c r="G341" s="108"/>
      <c r="H341" s="107"/>
      <c r="I341" s="107"/>
      <c r="J341" s="107"/>
      <c r="K341" s="107"/>
      <c r="L341" s="107"/>
      <c r="M341" s="111"/>
    </row>
    <row r="342" spans="2:13" ht="16.2" thickBot="1" x14ac:dyDescent="0.35">
      <c r="B342" s="108">
        <v>336</v>
      </c>
      <c r="C342" s="110"/>
      <c r="D342" s="110"/>
      <c r="E342" s="109"/>
      <c r="F342" s="109"/>
      <c r="G342" s="108"/>
      <c r="H342" s="107"/>
      <c r="I342" s="107"/>
      <c r="J342" s="107"/>
      <c r="K342" s="107"/>
      <c r="L342" s="107"/>
      <c r="M342" s="111"/>
    </row>
    <row r="343" spans="2:13" ht="16.2" thickBot="1" x14ac:dyDescent="0.35">
      <c r="B343" s="108">
        <v>337</v>
      </c>
      <c r="C343" s="110"/>
      <c r="D343" s="110"/>
      <c r="E343" s="109"/>
      <c r="F343" s="109"/>
      <c r="G343" s="108"/>
      <c r="H343" s="107"/>
      <c r="I343" s="107"/>
      <c r="J343" s="107"/>
      <c r="K343" s="107"/>
      <c r="L343" s="107"/>
      <c r="M343" s="111"/>
    </row>
    <row r="344" spans="2:13" ht="16.2" thickBot="1" x14ac:dyDescent="0.35">
      <c r="B344" s="108">
        <v>338</v>
      </c>
      <c r="C344" s="110"/>
      <c r="D344" s="110"/>
      <c r="E344" s="109"/>
      <c r="F344" s="109"/>
      <c r="G344" s="108"/>
      <c r="H344" s="107"/>
      <c r="I344" s="107"/>
      <c r="J344" s="107"/>
      <c r="K344" s="107"/>
      <c r="L344" s="107"/>
      <c r="M344" s="111"/>
    </row>
    <row r="345" spans="2:13" ht="16.2" thickBot="1" x14ac:dyDescent="0.35">
      <c r="B345" s="108">
        <v>339</v>
      </c>
      <c r="C345" s="110"/>
      <c r="D345" s="110"/>
      <c r="E345" s="109"/>
      <c r="F345" s="109"/>
      <c r="G345" s="108"/>
      <c r="H345" s="107"/>
      <c r="I345" s="107"/>
      <c r="J345" s="107"/>
      <c r="K345" s="107"/>
      <c r="L345" s="107"/>
      <c r="M345" s="111"/>
    </row>
    <row r="346" spans="2:13" ht="16.2" thickBot="1" x14ac:dyDescent="0.35">
      <c r="B346" s="108">
        <v>340</v>
      </c>
      <c r="C346" s="110"/>
      <c r="D346" s="110"/>
      <c r="E346" s="109"/>
      <c r="F346" s="109"/>
      <c r="G346" s="108"/>
      <c r="H346" s="107"/>
      <c r="I346" s="107"/>
      <c r="J346" s="107"/>
      <c r="K346" s="107"/>
      <c r="L346" s="107"/>
      <c r="M346" s="111"/>
    </row>
    <row r="347" spans="2:13" ht="16.2" thickBot="1" x14ac:dyDescent="0.35">
      <c r="B347" s="108">
        <v>341</v>
      </c>
      <c r="C347" s="110"/>
      <c r="D347" s="110"/>
      <c r="E347" s="109"/>
      <c r="F347" s="109"/>
      <c r="G347" s="108"/>
      <c r="H347" s="107"/>
      <c r="I347" s="107"/>
      <c r="J347" s="107"/>
      <c r="K347" s="107"/>
      <c r="L347" s="107"/>
      <c r="M347" s="111"/>
    </row>
    <row r="348" spans="2:13" ht="16.2" thickBot="1" x14ac:dyDescent="0.35">
      <c r="B348" s="108">
        <v>342</v>
      </c>
      <c r="C348" s="110"/>
      <c r="D348" s="110"/>
      <c r="E348" s="109"/>
      <c r="F348" s="109"/>
      <c r="G348" s="108"/>
      <c r="H348" s="107"/>
      <c r="I348" s="107"/>
      <c r="J348" s="107"/>
      <c r="K348" s="107"/>
      <c r="L348" s="107"/>
      <c r="M348" s="111"/>
    </row>
    <row r="349" spans="2:13" ht="16.2" thickBot="1" x14ac:dyDescent="0.35">
      <c r="B349" s="108">
        <v>343</v>
      </c>
      <c r="C349" s="110"/>
      <c r="D349" s="110"/>
      <c r="E349" s="109"/>
      <c r="F349" s="109"/>
      <c r="G349" s="108"/>
      <c r="H349" s="107"/>
      <c r="I349" s="107"/>
      <c r="J349" s="107"/>
      <c r="K349" s="107"/>
      <c r="L349" s="107"/>
      <c r="M349" s="111"/>
    </row>
    <row r="350" spans="2:13" ht="16.2" thickBot="1" x14ac:dyDescent="0.35">
      <c r="B350" s="108">
        <v>344</v>
      </c>
      <c r="C350" s="110"/>
      <c r="D350" s="110"/>
      <c r="E350" s="109"/>
      <c r="F350" s="109"/>
      <c r="G350" s="108"/>
      <c r="H350" s="107"/>
      <c r="I350" s="107"/>
      <c r="J350" s="107"/>
      <c r="K350" s="107"/>
      <c r="L350" s="107"/>
      <c r="M350" s="111"/>
    </row>
    <row r="351" spans="2:13" ht="16.2" thickBot="1" x14ac:dyDescent="0.35">
      <c r="B351" s="108">
        <v>345</v>
      </c>
      <c r="C351" s="110"/>
      <c r="D351" s="110"/>
      <c r="E351" s="109"/>
      <c r="F351" s="109"/>
      <c r="G351" s="108"/>
      <c r="H351" s="107"/>
      <c r="I351" s="107"/>
      <c r="J351" s="107"/>
      <c r="K351" s="107"/>
      <c r="L351" s="107"/>
      <c r="M351" s="111"/>
    </row>
    <row r="352" spans="2:13" ht="16.2" thickBot="1" x14ac:dyDescent="0.35">
      <c r="B352" s="108">
        <v>346</v>
      </c>
      <c r="C352" s="110"/>
      <c r="D352" s="110"/>
      <c r="E352" s="109"/>
      <c r="F352" s="109"/>
      <c r="G352" s="108"/>
      <c r="H352" s="107"/>
      <c r="I352" s="107"/>
      <c r="J352" s="107"/>
      <c r="K352" s="107"/>
      <c r="L352" s="107"/>
      <c r="M352" s="111"/>
    </row>
    <row r="353" spans="2:13" ht="16.2" thickBot="1" x14ac:dyDescent="0.35">
      <c r="B353" s="108">
        <v>347</v>
      </c>
      <c r="C353" s="110"/>
      <c r="D353" s="110"/>
      <c r="E353" s="109"/>
      <c r="F353" s="109"/>
      <c r="G353" s="108"/>
      <c r="H353" s="107"/>
      <c r="I353" s="107"/>
      <c r="J353" s="107"/>
      <c r="K353" s="107"/>
      <c r="L353" s="107"/>
      <c r="M353" s="111"/>
    </row>
    <row r="354" spans="2:13" ht="16.2" thickBot="1" x14ac:dyDescent="0.35">
      <c r="B354" s="108">
        <v>348</v>
      </c>
      <c r="C354" s="110"/>
      <c r="D354" s="110"/>
      <c r="E354" s="109"/>
      <c r="F354" s="109"/>
      <c r="G354" s="108"/>
      <c r="H354" s="107"/>
      <c r="I354" s="107"/>
      <c r="J354" s="107"/>
      <c r="K354" s="107"/>
      <c r="L354" s="107"/>
      <c r="M354" s="111"/>
    </row>
    <row r="355" spans="2:13" ht="16.2" thickBot="1" x14ac:dyDescent="0.35">
      <c r="B355" s="108">
        <v>349</v>
      </c>
      <c r="C355" s="110"/>
      <c r="D355" s="110"/>
      <c r="E355" s="109"/>
      <c r="F355" s="109"/>
      <c r="G355" s="108"/>
      <c r="H355" s="107"/>
      <c r="I355" s="107"/>
      <c r="J355" s="107"/>
      <c r="K355" s="107"/>
      <c r="L355" s="107"/>
      <c r="M355" s="111"/>
    </row>
    <row r="356" spans="2:13" ht="16.2" thickBot="1" x14ac:dyDescent="0.35">
      <c r="B356" s="108">
        <v>350</v>
      </c>
      <c r="C356" s="110"/>
      <c r="D356" s="110"/>
      <c r="E356" s="109"/>
      <c r="F356" s="109"/>
      <c r="G356" s="108"/>
      <c r="H356" s="107"/>
      <c r="I356" s="107"/>
      <c r="J356" s="107"/>
      <c r="K356" s="107"/>
      <c r="L356" s="107"/>
      <c r="M356" s="111"/>
    </row>
    <row r="357" spans="2:13" ht="16.2" thickBot="1" x14ac:dyDescent="0.35">
      <c r="B357" s="108">
        <v>351</v>
      </c>
      <c r="C357" s="110"/>
      <c r="D357" s="110"/>
      <c r="E357" s="109"/>
      <c r="F357" s="109"/>
      <c r="G357" s="108"/>
      <c r="H357" s="107"/>
      <c r="I357" s="107"/>
      <c r="J357" s="107"/>
      <c r="K357" s="107"/>
      <c r="L357" s="107"/>
      <c r="M357" s="111"/>
    </row>
    <row r="358" spans="2:13" ht="16.2" thickBot="1" x14ac:dyDescent="0.35">
      <c r="B358" s="108">
        <v>352</v>
      </c>
      <c r="C358" s="110"/>
      <c r="D358" s="110"/>
      <c r="E358" s="109"/>
      <c r="F358" s="109"/>
      <c r="G358" s="108"/>
      <c r="H358" s="107"/>
      <c r="I358" s="107"/>
      <c r="J358" s="107"/>
      <c r="K358" s="107"/>
      <c r="L358" s="107"/>
      <c r="M358" s="111"/>
    </row>
    <row r="359" spans="2:13" ht="16.2" thickBot="1" x14ac:dyDescent="0.35">
      <c r="B359" s="108">
        <v>353</v>
      </c>
      <c r="C359" s="110"/>
      <c r="D359" s="110"/>
      <c r="E359" s="109"/>
      <c r="F359" s="109"/>
      <c r="G359" s="108"/>
      <c r="H359" s="107"/>
      <c r="I359" s="107"/>
      <c r="J359" s="107"/>
      <c r="K359" s="107"/>
      <c r="L359" s="107"/>
      <c r="M359" s="111"/>
    </row>
    <row r="360" spans="2:13" ht="16.2" thickBot="1" x14ac:dyDescent="0.35">
      <c r="B360" s="108">
        <v>354</v>
      </c>
      <c r="C360" s="110"/>
      <c r="D360" s="110"/>
      <c r="E360" s="109"/>
      <c r="F360" s="109"/>
      <c r="G360" s="108"/>
      <c r="H360" s="107"/>
      <c r="I360" s="107"/>
      <c r="J360" s="107"/>
      <c r="K360" s="107"/>
      <c r="L360" s="107"/>
      <c r="M360" s="111"/>
    </row>
    <row r="361" spans="2:13" ht="16.2" thickBot="1" x14ac:dyDescent="0.35">
      <c r="B361" s="108">
        <v>355</v>
      </c>
      <c r="C361" s="110"/>
      <c r="D361" s="110"/>
      <c r="E361" s="109"/>
      <c r="F361" s="109"/>
      <c r="G361" s="108"/>
      <c r="H361" s="107"/>
      <c r="I361" s="107"/>
      <c r="J361" s="107"/>
      <c r="K361" s="107"/>
      <c r="L361" s="107"/>
      <c r="M361" s="111"/>
    </row>
    <row r="362" spans="2:13" ht="16.2" thickBot="1" x14ac:dyDescent="0.35">
      <c r="B362" s="108">
        <v>356</v>
      </c>
      <c r="C362" s="110"/>
      <c r="D362" s="110"/>
      <c r="E362" s="109"/>
      <c r="F362" s="109"/>
      <c r="G362" s="108"/>
      <c r="H362" s="107"/>
      <c r="I362" s="107"/>
      <c r="J362" s="107"/>
      <c r="K362" s="107"/>
      <c r="L362" s="107"/>
      <c r="M362" s="111"/>
    </row>
    <row r="363" spans="2:13" ht="16.2" thickBot="1" x14ac:dyDescent="0.35">
      <c r="B363" s="108">
        <v>357</v>
      </c>
      <c r="C363" s="110"/>
      <c r="D363" s="110"/>
      <c r="E363" s="109"/>
      <c r="F363" s="109"/>
      <c r="G363" s="108"/>
      <c r="H363" s="107"/>
      <c r="I363" s="107"/>
      <c r="J363" s="107"/>
      <c r="K363" s="107"/>
      <c r="L363" s="107"/>
      <c r="M363" s="111"/>
    </row>
    <row r="364" spans="2:13" ht="16.2" thickBot="1" x14ac:dyDescent="0.35">
      <c r="B364" s="108">
        <v>358</v>
      </c>
      <c r="C364" s="110"/>
      <c r="D364" s="110"/>
      <c r="E364" s="109"/>
      <c r="F364" s="109"/>
      <c r="G364" s="108"/>
      <c r="H364" s="107"/>
      <c r="I364" s="107"/>
      <c r="J364" s="107"/>
      <c r="K364" s="107"/>
      <c r="L364" s="107"/>
      <c r="M364" s="111"/>
    </row>
    <row r="365" spans="2:13" ht="16.2" thickBot="1" x14ac:dyDescent="0.35">
      <c r="B365" s="108">
        <v>359</v>
      </c>
      <c r="C365" s="110"/>
      <c r="D365" s="110"/>
      <c r="E365" s="109"/>
      <c r="F365" s="109"/>
      <c r="G365" s="108"/>
      <c r="H365" s="107"/>
      <c r="I365" s="107"/>
      <c r="J365" s="107"/>
      <c r="K365" s="107"/>
      <c r="L365" s="107"/>
      <c r="M365" s="111"/>
    </row>
    <row r="366" spans="2:13" ht="16.2" thickBot="1" x14ac:dyDescent="0.35">
      <c r="B366" s="108">
        <v>360</v>
      </c>
      <c r="C366" s="110"/>
      <c r="D366" s="110"/>
      <c r="E366" s="109"/>
      <c r="F366" s="109"/>
      <c r="G366" s="108"/>
      <c r="H366" s="107"/>
      <c r="I366" s="107"/>
      <c r="J366" s="107"/>
      <c r="K366" s="107"/>
      <c r="L366" s="107"/>
      <c r="M366" s="111"/>
    </row>
    <row r="367" spans="2:13" ht="16.2" thickBot="1" x14ac:dyDescent="0.35">
      <c r="B367" s="108">
        <v>361</v>
      </c>
      <c r="C367" s="110"/>
      <c r="D367" s="110"/>
      <c r="E367" s="109"/>
      <c r="F367" s="109"/>
      <c r="G367" s="108"/>
      <c r="H367" s="107"/>
      <c r="I367" s="107"/>
      <c r="J367" s="107"/>
      <c r="K367" s="107"/>
      <c r="L367" s="107"/>
      <c r="M367" s="111"/>
    </row>
    <row r="368" spans="2:13" ht="16.2" thickBot="1" x14ac:dyDescent="0.35">
      <c r="B368" s="108">
        <v>362</v>
      </c>
      <c r="C368" s="110"/>
      <c r="D368" s="110"/>
      <c r="E368" s="109"/>
      <c r="F368" s="109"/>
      <c r="G368" s="108"/>
      <c r="H368" s="107"/>
      <c r="I368" s="107"/>
      <c r="J368" s="107"/>
      <c r="K368" s="107"/>
      <c r="L368" s="107"/>
      <c r="M368" s="111"/>
    </row>
    <row r="369" spans="2:13" ht="16.2" thickBot="1" x14ac:dyDescent="0.35">
      <c r="B369" s="108">
        <v>363</v>
      </c>
      <c r="C369" s="110"/>
      <c r="D369" s="110"/>
      <c r="E369" s="109"/>
      <c r="F369" s="109"/>
      <c r="G369" s="108"/>
      <c r="H369" s="107"/>
      <c r="I369" s="107"/>
      <c r="J369" s="107"/>
      <c r="K369" s="107"/>
      <c r="L369" s="107"/>
      <c r="M369" s="111"/>
    </row>
    <row r="370" spans="2:13" ht="16.2" thickBot="1" x14ac:dyDescent="0.35">
      <c r="B370" s="108">
        <v>364</v>
      </c>
      <c r="C370" s="110"/>
      <c r="D370" s="110"/>
      <c r="E370" s="109"/>
      <c r="F370" s="109"/>
      <c r="G370" s="108"/>
      <c r="H370" s="107"/>
      <c r="I370" s="107"/>
      <c r="J370" s="107"/>
      <c r="K370" s="107"/>
      <c r="L370" s="107"/>
      <c r="M370" s="111"/>
    </row>
    <row r="371" spans="2:13" ht="16.2" thickBot="1" x14ac:dyDescent="0.35">
      <c r="B371" s="108">
        <v>365</v>
      </c>
      <c r="C371" s="110"/>
      <c r="D371" s="110"/>
      <c r="E371" s="109"/>
      <c r="F371" s="109"/>
      <c r="G371" s="108"/>
      <c r="H371" s="107"/>
      <c r="I371" s="107"/>
      <c r="J371" s="107"/>
      <c r="K371" s="107"/>
      <c r="L371" s="107"/>
      <c r="M371" s="111"/>
    </row>
    <row r="372" spans="2:13" ht="16.2" thickBot="1" x14ac:dyDescent="0.35">
      <c r="B372" s="108">
        <v>366</v>
      </c>
      <c r="C372" s="110"/>
      <c r="D372" s="110"/>
      <c r="E372" s="109"/>
      <c r="F372" s="109"/>
      <c r="G372" s="108"/>
      <c r="H372" s="107"/>
      <c r="I372" s="107"/>
      <c r="J372" s="107"/>
      <c r="K372" s="107"/>
      <c r="L372" s="107"/>
      <c r="M372" s="111"/>
    </row>
    <row r="373" spans="2:13" ht="16.2" thickBot="1" x14ac:dyDescent="0.35">
      <c r="B373" s="108">
        <v>367</v>
      </c>
      <c r="C373" s="110"/>
      <c r="D373" s="110"/>
      <c r="E373" s="109"/>
      <c r="F373" s="109"/>
      <c r="G373" s="108"/>
      <c r="H373" s="107"/>
      <c r="I373" s="107"/>
      <c r="J373" s="107"/>
      <c r="K373" s="107"/>
      <c r="L373" s="107"/>
      <c r="M373" s="111"/>
    </row>
    <row r="374" spans="2:13" ht="16.2" thickBot="1" x14ac:dyDescent="0.35">
      <c r="B374" s="108">
        <v>368</v>
      </c>
      <c r="C374" s="110"/>
      <c r="D374" s="110"/>
      <c r="E374" s="109"/>
      <c r="F374" s="109"/>
      <c r="G374" s="108"/>
      <c r="H374" s="107"/>
      <c r="I374" s="107"/>
      <c r="J374" s="107"/>
      <c r="K374" s="107"/>
      <c r="L374" s="107"/>
      <c r="M374" s="111"/>
    </row>
    <row r="375" spans="2:13" ht="16.2" thickBot="1" x14ac:dyDescent="0.35">
      <c r="B375" s="108">
        <v>369</v>
      </c>
      <c r="C375" s="110"/>
      <c r="D375" s="110"/>
      <c r="E375" s="109"/>
      <c r="F375" s="109"/>
      <c r="G375" s="108"/>
      <c r="H375" s="107"/>
      <c r="I375" s="107"/>
      <c r="J375" s="107"/>
      <c r="K375" s="107"/>
      <c r="L375" s="107"/>
      <c r="M375" s="111"/>
    </row>
    <row r="376" spans="2:13" ht="16.2" thickBot="1" x14ac:dyDescent="0.35">
      <c r="B376" s="108">
        <v>370</v>
      </c>
      <c r="C376" s="110"/>
      <c r="D376" s="110"/>
      <c r="E376" s="109"/>
      <c r="F376" s="109"/>
      <c r="G376" s="108"/>
      <c r="H376" s="107"/>
      <c r="I376" s="107"/>
      <c r="J376" s="107"/>
      <c r="K376" s="107"/>
      <c r="L376" s="107"/>
      <c r="M376" s="111"/>
    </row>
    <row r="377" spans="2:13" ht="16.2" thickBot="1" x14ac:dyDescent="0.35">
      <c r="B377" s="108">
        <v>371</v>
      </c>
      <c r="C377" s="110"/>
      <c r="D377" s="110"/>
      <c r="E377" s="109"/>
      <c r="F377" s="109"/>
      <c r="G377" s="108"/>
      <c r="H377" s="107"/>
      <c r="I377" s="107"/>
      <c r="J377" s="107"/>
      <c r="K377" s="107"/>
      <c r="L377" s="107"/>
      <c r="M377" s="111"/>
    </row>
    <row r="378" spans="2:13" ht="16.2" thickBot="1" x14ac:dyDescent="0.35">
      <c r="B378" s="108">
        <v>372</v>
      </c>
      <c r="C378" s="110"/>
      <c r="D378" s="110"/>
      <c r="E378" s="109"/>
      <c r="F378" s="109"/>
      <c r="G378" s="108"/>
      <c r="H378" s="107"/>
      <c r="I378" s="107"/>
      <c r="J378" s="107"/>
      <c r="K378" s="107"/>
      <c r="L378" s="107"/>
      <c r="M378" s="111"/>
    </row>
    <row r="379" spans="2:13" ht="16.2" thickBot="1" x14ac:dyDescent="0.35">
      <c r="B379" s="108">
        <v>373</v>
      </c>
      <c r="C379" s="110"/>
      <c r="D379" s="110"/>
      <c r="E379" s="109"/>
      <c r="F379" s="109"/>
      <c r="G379" s="108"/>
      <c r="H379" s="107"/>
      <c r="I379" s="107"/>
      <c r="J379" s="107"/>
      <c r="K379" s="107"/>
      <c r="L379" s="107"/>
      <c r="M379" s="111"/>
    </row>
    <row r="380" spans="2:13" ht="16.2" thickBot="1" x14ac:dyDescent="0.35">
      <c r="B380" s="108">
        <v>374</v>
      </c>
      <c r="C380" s="110"/>
      <c r="D380" s="110"/>
      <c r="E380" s="109"/>
      <c r="F380" s="109"/>
      <c r="G380" s="108"/>
      <c r="H380" s="107"/>
      <c r="I380" s="107"/>
      <c r="J380" s="107"/>
      <c r="K380" s="107"/>
      <c r="L380" s="107"/>
      <c r="M380" s="111"/>
    </row>
    <row r="381" spans="2:13" ht="16.2" thickBot="1" x14ac:dyDescent="0.35">
      <c r="B381" s="108">
        <v>375</v>
      </c>
      <c r="C381" s="110"/>
      <c r="D381" s="110"/>
      <c r="E381" s="109"/>
      <c r="F381" s="109"/>
      <c r="G381" s="108"/>
      <c r="H381" s="107"/>
      <c r="I381" s="107"/>
      <c r="J381" s="107"/>
      <c r="K381" s="107"/>
      <c r="L381" s="107"/>
      <c r="M381" s="111"/>
    </row>
    <row r="382" spans="2:13" ht="16.2" thickBot="1" x14ac:dyDescent="0.35">
      <c r="B382" s="108">
        <v>376</v>
      </c>
      <c r="C382" s="110"/>
      <c r="D382" s="110"/>
      <c r="E382" s="109"/>
      <c r="F382" s="109"/>
      <c r="G382" s="108"/>
      <c r="H382" s="107"/>
      <c r="I382" s="107"/>
      <c r="J382" s="107"/>
      <c r="K382" s="107"/>
      <c r="L382" s="107"/>
      <c r="M382" s="111"/>
    </row>
    <row r="383" spans="2:13" ht="16.2" thickBot="1" x14ac:dyDescent="0.35">
      <c r="B383" s="108">
        <v>377</v>
      </c>
      <c r="C383" s="110"/>
      <c r="D383" s="110"/>
      <c r="E383" s="109"/>
      <c r="F383" s="109"/>
      <c r="G383" s="108"/>
      <c r="H383" s="107"/>
      <c r="I383" s="107"/>
      <c r="J383" s="107"/>
      <c r="K383" s="107"/>
      <c r="L383" s="107"/>
      <c r="M383" s="111"/>
    </row>
    <row r="384" spans="2:13" ht="16.2" thickBot="1" x14ac:dyDescent="0.35">
      <c r="B384" s="108">
        <v>378</v>
      </c>
      <c r="C384" s="110"/>
      <c r="D384" s="110"/>
      <c r="E384" s="109"/>
      <c r="F384" s="109"/>
      <c r="G384" s="108"/>
      <c r="H384" s="107"/>
      <c r="I384" s="107"/>
      <c r="J384" s="107"/>
      <c r="K384" s="107"/>
      <c r="L384" s="107"/>
      <c r="M384" s="111"/>
    </row>
    <row r="385" spans="2:13" ht="16.2" thickBot="1" x14ac:dyDescent="0.35">
      <c r="B385" s="108">
        <v>379</v>
      </c>
      <c r="C385" s="110"/>
      <c r="D385" s="110"/>
      <c r="E385" s="109"/>
      <c r="F385" s="109"/>
      <c r="G385" s="108"/>
      <c r="H385" s="107"/>
      <c r="I385" s="107"/>
      <c r="J385" s="107"/>
      <c r="K385" s="107"/>
      <c r="L385" s="107"/>
      <c r="M385" s="111"/>
    </row>
    <row r="386" spans="2:13" ht="16.2" thickBot="1" x14ac:dyDescent="0.35">
      <c r="B386" s="108">
        <v>380</v>
      </c>
      <c r="C386" s="110"/>
      <c r="D386" s="110"/>
      <c r="E386" s="109"/>
      <c r="F386" s="109"/>
      <c r="G386" s="108"/>
      <c r="H386" s="107"/>
      <c r="I386" s="107"/>
      <c r="J386" s="107"/>
      <c r="K386" s="107"/>
      <c r="L386" s="107"/>
      <c r="M386" s="111"/>
    </row>
    <row r="387" spans="2:13" ht="16.2" thickBot="1" x14ac:dyDescent="0.35">
      <c r="B387" s="108">
        <v>381</v>
      </c>
      <c r="C387" s="110"/>
      <c r="D387" s="110"/>
      <c r="E387" s="109"/>
      <c r="F387" s="109"/>
      <c r="G387" s="108"/>
      <c r="H387" s="107"/>
      <c r="I387" s="107"/>
      <c r="J387" s="107"/>
      <c r="K387" s="107"/>
      <c r="L387" s="107"/>
      <c r="M387" s="111"/>
    </row>
    <row r="388" spans="2:13" ht="16.2" thickBot="1" x14ac:dyDescent="0.35">
      <c r="B388" s="108">
        <v>382</v>
      </c>
      <c r="C388" s="110"/>
      <c r="D388" s="110"/>
      <c r="E388" s="109"/>
      <c r="F388" s="109"/>
      <c r="G388" s="108"/>
      <c r="H388" s="107"/>
      <c r="I388" s="107"/>
      <c r="J388" s="107"/>
      <c r="K388" s="107"/>
      <c r="L388" s="107"/>
      <c r="M388" s="111"/>
    </row>
    <row r="389" spans="2:13" ht="16.2" thickBot="1" x14ac:dyDescent="0.35">
      <c r="B389" s="108">
        <v>383</v>
      </c>
      <c r="C389" s="110"/>
      <c r="D389" s="110"/>
      <c r="E389" s="109"/>
      <c r="F389" s="109"/>
      <c r="G389" s="108"/>
      <c r="H389" s="107"/>
      <c r="I389" s="107"/>
      <c r="J389" s="107"/>
      <c r="K389" s="107"/>
      <c r="L389" s="107"/>
      <c r="M389" s="111"/>
    </row>
    <row r="390" spans="2:13" ht="16.2" thickBot="1" x14ac:dyDescent="0.35">
      <c r="B390" s="108">
        <v>384</v>
      </c>
      <c r="C390" s="110"/>
      <c r="D390" s="110"/>
      <c r="E390" s="109"/>
      <c r="F390" s="109"/>
      <c r="G390" s="108"/>
      <c r="H390" s="107"/>
      <c r="I390" s="107"/>
      <c r="J390" s="107"/>
      <c r="K390" s="107"/>
      <c r="L390" s="107"/>
      <c r="M390" s="111"/>
    </row>
    <row r="391" spans="2:13" ht="16.2" thickBot="1" x14ac:dyDescent="0.35">
      <c r="B391" s="108">
        <v>385</v>
      </c>
      <c r="C391" s="110"/>
      <c r="D391" s="110"/>
      <c r="E391" s="109"/>
      <c r="F391" s="109"/>
      <c r="G391" s="108"/>
      <c r="H391" s="107"/>
      <c r="I391" s="107"/>
      <c r="J391" s="107"/>
      <c r="K391" s="107"/>
      <c r="L391" s="107"/>
      <c r="M391" s="111"/>
    </row>
    <row r="392" spans="2:13" ht="16.2" thickBot="1" x14ac:dyDescent="0.35">
      <c r="B392" s="108">
        <v>386</v>
      </c>
      <c r="C392" s="110"/>
      <c r="D392" s="110"/>
      <c r="E392" s="109"/>
      <c r="F392" s="109"/>
      <c r="G392" s="108"/>
      <c r="H392" s="107"/>
      <c r="I392" s="107"/>
      <c r="J392" s="107"/>
      <c r="K392" s="107"/>
      <c r="L392" s="107"/>
      <c r="M392" s="111"/>
    </row>
    <row r="393" spans="2:13" ht="16.2" thickBot="1" x14ac:dyDescent="0.35">
      <c r="B393" s="108">
        <v>387</v>
      </c>
      <c r="C393" s="110"/>
      <c r="D393" s="110"/>
      <c r="E393" s="109"/>
      <c r="F393" s="109"/>
      <c r="G393" s="108"/>
      <c r="H393" s="107"/>
      <c r="I393" s="107"/>
      <c r="J393" s="107"/>
      <c r="K393" s="107"/>
      <c r="L393" s="107"/>
      <c r="M393" s="111"/>
    </row>
    <row r="394" spans="2:13" ht="16.2" thickBot="1" x14ac:dyDescent="0.35">
      <c r="B394" s="108">
        <v>388</v>
      </c>
      <c r="C394" s="110"/>
      <c r="D394" s="110"/>
      <c r="E394" s="109"/>
      <c r="F394" s="109"/>
      <c r="G394" s="108"/>
      <c r="H394" s="107"/>
      <c r="I394" s="107"/>
      <c r="J394" s="107"/>
      <c r="K394" s="107"/>
      <c r="L394" s="107"/>
      <c r="M394" s="111"/>
    </row>
    <row r="395" spans="2:13" ht="16.2" thickBot="1" x14ac:dyDescent="0.35">
      <c r="B395" s="108">
        <v>389</v>
      </c>
      <c r="C395" s="110"/>
      <c r="D395" s="110"/>
      <c r="E395" s="109"/>
      <c r="F395" s="109"/>
      <c r="G395" s="108"/>
      <c r="H395" s="107"/>
      <c r="I395" s="107"/>
      <c r="J395" s="107"/>
      <c r="K395" s="107"/>
      <c r="L395" s="107"/>
      <c r="M395" s="111"/>
    </row>
    <row r="396" spans="2:13" ht="16.2" thickBot="1" x14ac:dyDescent="0.35">
      <c r="B396" s="108">
        <v>390</v>
      </c>
      <c r="C396" s="110"/>
      <c r="D396" s="110"/>
      <c r="E396" s="109"/>
      <c r="F396" s="109"/>
      <c r="G396" s="108"/>
      <c r="H396" s="107"/>
      <c r="I396" s="107"/>
      <c r="J396" s="107"/>
      <c r="K396" s="107"/>
      <c r="L396" s="107"/>
      <c r="M396" s="111"/>
    </row>
    <row r="397" spans="2:13" ht="16.2" thickBot="1" x14ac:dyDescent="0.35">
      <c r="B397" s="108">
        <v>391</v>
      </c>
      <c r="C397" s="110"/>
      <c r="D397" s="110"/>
      <c r="E397" s="109"/>
      <c r="F397" s="109"/>
      <c r="G397" s="108"/>
      <c r="H397" s="107"/>
      <c r="I397" s="107"/>
      <c r="J397" s="107"/>
      <c r="K397" s="107"/>
      <c r="L397" s="107"/>
      <c r="M397" s="111"/>
    </row>
    <row r="398" spans="2:13" ht="16.2" thickBot="1" x14ac:dyDescent="0.35">
      <c r="B398" s="108">
        <v>392</v>
      </c>
      <c r="C398" s="110"/>
      <c r="D398" s="110"/>
      <c r="E398" s="109"/>
      <c r="F398" s="109"/>
      <c r="G398" s="108"/>
      <c r="H398" s="107"/>
      <c r="I398" s="107"/>
      <c r="J398" s="107"/>
      <c r="K398" s="107"/>
      <c r="L398" s="107"/>
      <c r="M398" s="111"/>
    </row>
    <row r="399" spans="2:13" ht="16.2" thickBot="1" x14ac:dyDescent="0.35">
      <c r="B399" s="108">
        <v>393</v>
      </c>
      <c r="C399" s="110"/>
      <c r="D399" s="110"/>
      <c r="E399" s="109"/>
      <c r="F399" s="109"/>
      <c r="G399" s="108"/>
      <c r="H399" s="107"/>
      <c r="I399" s="107"/>
      <c r="J399" s="107"/>
      <c r="K399" s="107"/>
      <c r="L399" s="107"/>
      <c r="M399" s="111"/>
    </row>
    <row r="400" spans="2:13" ht="16.2" thickBot="1" x14ac:dyDescent="0.35">
      <c r="B400" s="108">
        <v>394</v>
      </c>
      <c r="C400" s="110"/>
      <c r="D400" s="110"/>
      <c r="E400" s="109"/>
      <c r="F400" s="109"/>
      <c r="G400" s="108"/>
      <c r="H400" s="107"/>
      <c r="I400" s="107"/>
      <c r="J400" s="107"/>
      <c r="K400" s="107"/>
      <c r="L400" s="107"/>
      <c r="M400" s="111"/>
    </row>
    <row r="401" spans="2:13" ht="16.2" thickBot="1" x14ac:dyDescent="0.35">
      <c r="B401" s="108">
        <v>395</v>
      </c>
      <c r="C401" s="110"/>
      <c r="D401" s="110"/>
      <c r="E401" s="109"/>
      <c r="F401" s="109"/>
      <c r="G401" s="108"/>
      <c r="H401" s="107"/>
      <c r="I401" s="107"/>
      <c r="J401" s="107"/>
      <c r="K401" s="107"/>
      <c r="L401" s="107"/>
      <c r="M401" s="111"/>
    </row>
    <row r="402" spans="2:13" ht="16.2" thickBot="1" x14ac:dyDescent="0.35">
      <c r="B402" s="108">
        <v>396</v>
      </c>
      <c r="C402" s="110"/>
      <c r="D402" s="110"/>
      <c r="E402" s="109"/>
      <c r="F402" s="109"/>
      <c r="G402" s="108"/>
      <c r="H402" s="107"/>
      <c r="I402" s="107"/>
      <c r="J402" s="107"/>
      <c r="K402" s="107"/>
      <c r="L402" s="107"/>
      <c r="M402" s="111"/>
    </row>
    <row r="403" spans="2:13" ht="16.2" thickBot="1" x14ac:dyDescent="0.35">
      <c r="B403" s="108">
        <v>397</v>
      </c>
      <c r="C403" s="110"/>
      <c r="D403" s="110"/>
      <c r="E403" s="109"/>
      <c r="F403" s="109"/>
      <c r="G403" s="108"/>
      <c r="H403" s="107"/>
      <c r="I403" s="107"/>
      <c r="J403" s="107"/>
      <c r="K403" s="107"/>
      <c r="L403" s="107"/>
      <c r="M403" s="111"/>
    </row>
    <row r="404" spans="2:13" ht="16.2" thickBot="1" x14ac:dyDescent="0.35">
      <c r="B404" s="108">
        <v>398</v>
      </c>
      <c r="C404" s="110"/>
      <c r="D404" s="110"/>
      <c r="E404" s="109"/>
      <c r="F404" s="109"/>
      <c r="G404" s="108"/>
      <c r="H404" s="107"/>
      <c r="I404" s="107"/>
      <c r="J404" s="107"/>
      <c r="K404" s="107"/>
      <c r="L404" s="107"/>
      <c r="M404" s="111"/>
    </row>
    <row r="405" spans="2:13" ht="16.2" thickBot="1" x14ac:dyDescent="0.35">
      <c r="B405" s="108">
        <v>399</v>
      </c>
      <c r="C405" s="110"/>
      <c r="D405" s="110"/>
      <c r="E405" s="109"/>
      <c r="F405" s="109"/>
      <c r="G405" s="108"/>
      <c r="H405" s="107"/>
      <c r="I405" s="107"/>
      <c r="J405" s="107"/>
      <c r="K405" s="107"/>
      <c r="L405" s="107"/>
      <c r="M405" s="111"/>
    </row>
    <row r="406" spans="2:13" ht="16.2" thickBot="1" x14ac:dyDescent="0.35">
      <c r="B406" s="108">
        <v>400</v>
      </c>
      <c r="C406" s="110"/>
      <c r="D406" s="110"/>
      <c r="E406" s="109"/>
      <c r="F406" s="109"/>
      <c r="G406" s="108"/>
      <c r="H406" s="107"/>
      <c r="I406" s="107"/>
      <c r="J406" s="107"/>
      <c r="K406" s="107"/>
      <c r="L406" s="107"/>
      <c r="M406" s="111"/>
    </row>
    <row r="407" spans="2:13" ht="16.2" thickBot="1" x14ac:dyDescent="0.35">
      <c r="B407" s="108">
        <v>401</v>
      </c>
      <c r="C407" s="110"/>
      <c r="D407" s="110"/>
      <c r="E407" s="109"/>
      <c r="F407" s="109"/>
      <c r="G407" s="108"/>
      <c r="H407" s="107"/>
      <c r="I407" s="107"/>
      <c r="J407" s="107"/>
      <c r="K407" s="107"/>
      <c r="L407" s="107"/>
      <c r="M407" s="111"/>
    </row>
    <row r="408" spans="2:13" ht="16.2" thickBot="1" x14ac:dyDescent="0.35">
      <c r="B408" s="108">
        <v>402</v>
      </c>
      <c r="C408" s="110"/>
      <c r="D408" s="110"/>
      <c r="E408" s="109"/>
      <c r="F408" s="109"/>
      <c r="G408" s="108"/>
      <c r="H408" s="107"/>
      <c r="I408" s="107"/>
      <c r="J408" s="107"/>
      <c r="K408" s="107"/>
      <c r="L408" s="107"/>
      <c r="M408" s="111"/>
    </row>
    <row r="409" spans="2:13" ht="16.2" thickBot="1" x14ac:dyDescent="0.35">
      <c r="B409" s="108">
        <v>403</v>
      </c>
      <c r="C409" s="110"/>
      <c r="D409" s="110"/>
      <c r="E409" s="109"/>
      <c r="F409" s="109"/>
      <c r="G409" s="108"/>
      <c r="H409" s="107"/>
      <c r="I409" s="107"/>
      <c r="J409" s="107"/>
      <c r="K409" s="107"/>
      <c r="L409" s="107"/>
      <c r="M409" s="111"/>
    </row>
    <row r="410" spans="2:13" ht="16.2" thickBot="1" x14ac:dyDescent="0.35">
      <c r="B410" s="108">
        <v>404</v>
      </c>
      <c r="C410" s="110"/>
      <c r="D410" s="110"/>
      <c r="E410" s="109"/>
      <c r="F410" s="109"/>
      <c r="G410" s="108"/>
      <c r="H410" s="107"/>
      <c r="I410" s="107"/>
      <c r="J410" s="107"/>
      <c r="K410" s="107"/>
      <c r="L410" s="107"/>
      <c r="M410" s="111"/>
    </row>
    <row r="411" spans="2:13" ht="16.2" thickBot="1" x14ac:dyDescent="0.35">
      <c r="B411" s="108">
        <v>405</v>
      </c>
      <c r="C411" s="110"/>
      <c r="D411" s="110"/>
      <c r="E411" s="109"/>
      <c r="F411" s="109"/>
      <c r="G411" s="108"/>
      <c r="H411" s="107"/>
      <c r="I411" s="107"/>
      <c r="J411" s="107"/>
      <c r="K411" s="107"/>
      <c r="L411" s="107"/>
      <c r="M411" s="111"/>
    </row>
    <row r="412" spans="2:13" ht="16.2" thickBot="1" x14ac:dyDescent="0.35">
      <c r="B412" s="108">
        <v>406</v>
      </c>
      <c r="C412" s="110"/>
      <c r="D412" s="110"/>
      <c r="E412" s="109"/>
      <c r="F412" s="109"/>
      <c r="G412" s="108"/>
      <c r="H412" s="107"/>
      <c r="I412" s="107"/>
      <c r="J412" s="107"/>
      <c r="K412" s="107"/>
      <c r="L412" s="107"/>
      <c r="M412" s="111"/>
    </row>
    <row r="413" spans="2:13" ht="16.2" thickBot="1" x14ac:dyDescent="0.35">
      <c r="B413" s="108">
        <v>407</v>
      </c>
      <c r="C413" s="110"/>
      <c r="D413" s="110"/>
      <c r="E413" s="109"/>
      <c r="F413" s="109"/>
      <c r="G413" s="108"/>
      <c r="H413" s="107"/>
      <c r="I413" s="107"/>
      <c r="J413" s="107"/>
      <c r="K413" s="107"/>
      <c r="L413" s="107"/>
      <c r="M413" s="111"/>
    </row>
    <row r="414" spans="2:13" ht="16.2" thickBot="1" x14ac:dyDescent="0.35">
      <c r="B414" s="108">
        <v>408</v>
      </c>
      <c r="C414" s="110"/>
      <c r="D414" s="110"/>
      <c r="E414" s="109"/>
      <c r="F414" s="109"/>
      <c r="G414" s="108"/>
      <c r="H414" s="107"/>
      <c r="I414" s="107"/>
      <c r="J414" s="107"/>
      <c r="K414" s="107"/>
      <c r="L414" s="107"/>
      <c r="M414" s="111"/>
    </row>
    <row r="415" spans="2:13" ht="16.2" thickBot="1" x14ac:dyDescent="0.35">
      <c r="B415" s="108">
        <v>409</v>
      </c>
      <c r="C415" s="110"/>
      <c r="D415" s="110"/>
      <c r="E415" s="109"/>
      <c r="F415" s="109"/>
      <c r="G415" s="108"/>
      <c r="H415" s="107"/>
      <c r="I415" s="107"/>
      <c r="J415" s="107"/>
      <c r="K415" s="107"/>
      <c r="L415" s="107"/>
      <c r="M415" s="111"/>
    </row>
    <row r="416" spans="2:13" ht="16.2" thickBot="1" x14ac:dyDescent="0.35">
      <c r="B416" s="108">
        <v>410</v>
      </c>
      <c r="C416" s="110"/>
      <c r="D416" s="110"/>
      <c r="E416" s="109"/>
      <c r="F416" s="109"/>
      <c r="G416" s="108"/>
      <c r="H416" s="107"/>
      <c r="I416" s="107"/>
      <c r="J416" s="107"/>
      <c r="K416" s="107"/>
      <c r="L416" s="107"/>
      <c r="M416" s="111"/>
    </row>
    <row r="417" spans="2:13" ht="16.2" thickBot="1" x14ac:dyDescent="0.35">
      <c r="B417" s="108">
        <v>411</v>
      </c>
      <c r="C417" s="110"/>
      <c r="D417" s="110"/>
      <c r="E417" s="109"/>
      <c r="F417" s="109"/>
      <c r="G417" s="108"/>
      <c r="H417" s="107"/>
      <c r="I417" s="107"/>
      <c r="J417" s="107"/>
      <c r="K417" s="107"/>
      <c r="L417" s="107"/>
      <c r="M417" s="111"/>
    </row>
    <row r="418" spans="2:13" ht="16.2" thickBot="1" x14ac:dyDescent="0.35">
      <c r="B418" s="108">
        <v>412</v>
      </c>
      <c r="C418" s="110"/>
      <c r="D418" s="110"/>
      <c r="E418" s="109"/>
      <c r="F418" s="109"/>
      <c r="G418" s="108"/>
      <c r="H418" s="107"/>
      <c r="I418" s="107"/>
      <c r="J418" s="107"/>
      <c r="K418" s="107"/>
      <c r="L418" s="107"/>
      <c r="M418" s="111"/>
    </row>
    <row r="419" spans="2:13" ht="16.2" thickBot="1" x14ac:dyDescent="0.35">
      <c r="B419" s="108">
        <v>413</v>
      </c>
      <c r="C419" s="110"/>
      <c r="D419" s="110"/>
      <c r="E419" s="109"/>
      <c r="F419" s="109"/>
      <c r="G419" s="108"/>
      <c r="H419" s="107"/>
      <c r="I419" s="107"/>
      <c r="J419" s="107"/>
      <c r="K419" s="107"/>
      <c r="L419" s="107"/>
      <c r="M419" s="111"/>
    </row>
    <row r="420" spans="2:13" ht="16.2" thickBot="1" x14ac:dyDescent="0.35">
      <c r="B420" s="108">
        <v>414</v>
      </c>
      <c r="C420" s="110"/>
      <c r="D420" s="110"/>
      <c r="E420" s="109"/>
      <c r="F420" s="109"/>
      <c r="G420" s="108"/>
      <c r="H420" s="107"/>
      <c r="I420" s="107"/>
      <c r="J420" s="107"/>
      <c r="K420" s="107"/>
      <c r="L420" s="107"/>
      <c r="M420" s="111"/>
    </row>
    <row r="421" spans="2:13" ht="16.2" thickBot="1" x14ac:dyDescent="0.35">
      <c r="B421" s="108">
        <v>415</v>
      </c>
      <c r="C421" s="110"/>
      <c r="D421" s="110"/>
      <c r="E421" s="109"/>
      <c r="F421" s="109"/>
      <c r="G421" s="108"/>
      <c r="H421" s="107"/>
      <c r="I421" s="107"/>
      <c r="J421" s="107"/>
      <c r="K421" s="107"/>
      <c r="L421" s="107"/>
      <c r="M421" s="111"/>
    </row>
    <row r="422" spans="2:13" ht="16.2" thickBot="1" x14ac:dyDescent="0.35">
      <c r="B422" s="108">
        <v>416</v>
      </c>
      <c r="C422" s="110"/>
      <c r="D422" s="110"/>
      <c r="E422" s="109"/>
      <c r="F422" s="109"/>
      <c r="G422" s="108"/>
      <c r="H422" s="107"/>
      <c r="I422" s="107"/>
      <c r="J422" s="107"/>
      <c r="K422" s="107"/>
      <c r="L422" s="107"/>
      <c r="M422" s="111"/>
    </row>
    <row r="423" spans="2:13" ht="16.2" thickBot="1" x14ac:dyDescent="0.35">
      <c r="B423" s="108">
        <v>417</v>
      </c>
      <c r="C423" s="110"/>
      <c r="D423" s="110"/>
      <c r="E423" s="109"/>
      <c r="F423" s="109"/>
      <c r="G423" s="108"/>
      <c r="H423" s="107"/>
      <c r="I423" s="107"/>
      <c r="J423" s="107"/>
      <c r="K423" s="107"/>
      <c r="L423" s="107"/>
      <c r="M423" s="111"/>
    </row>
    <row r="424" spans="2:13" ht="16.2" thickBot="1" x14ac:dyDescent="0.35">
      <c r="B424" s="108">
        <v>418</v>
      </c>
      <c r="C424" s="110"/>
      <c r="D424" s="110"/>
      <c r="E424" s="109"/>
      <c r="F424" s="109"/>
      <c r="G424" s="108"/>
      <c r="H424" s="107"/>
      <c r="I424" s="107"/>
      <c r="J424" s="107"/>
      <c r="K424" s="107"/>
      <c r="L424" s="107"/>
      <c r="M424" s="111"/>
    </row>
    <row r="425" spans="2:13" ht="16.2" thickBot="1" x14ac:dyDescent="0.35">
      <c r="B425" s="108">
        <v>419</v>
      </c>
      <c r="C425" s="110"/>
      <c r="D425" s="110"/>
      <c r="E425" s="109"/>
      <c r="F425" s="109"/>
      <c r="G425" s="108"/>
      <c r="H425" s="107"/>
      <c r="I425" s="107"/>
      <c r="J425" s="107"/>
      <c r="K425" s="107"/>
      <c r="L425" s="107"/>
      <c r="M425" s="111"/>
    </row>
    <row r="426" spans="2:13" ht="16.2" thickBot="1" x14ac:dyDescent="0.35">
      <c r="B426" s="108">
        <v>420</v>
      </c>
      <c r="C426" s="110"/>
      <c r="D426" s="110"/>
      <c r="E426" s="109"/>
      <c r="F426" s="109"/>
      <c r="G426" s="108"/>
      <c r="H426" s="107"/>
      <c r="I426" s="107"/>
      <c r="J426" s="107"/>
      <c r="K426" s="107"/>
      <c r="L426" s="107"/>
      <c r="M426" s="111"/>
    </row>
    <row r="427" spans="2:13" ht="16.2" thickBot="1" x14ac:dyDescent="0.35">
      <c r="B427" s="108">
        <v>421</v>
      </c>
      <c r="C427" s="110"/>
      <c r="D427" s="110"/>
      <c r="E427" s="109"/>
      <c r="F427" s="109"/>
      <c r="G427" s="108"/>
      <c r="H427" s="107"/>
      <c r="I427" s="107"/>
      <c r="J427" s="107"/>
      <c r="K427" s="107"/>
      <c r="L427" s="107"/>
      <c r="M427" s="111"/>
    </row>
    <row r="428" spans="2:13" ht="16.2" thickBot="1" x14ac:dyDescent="0.35">
      <c r="B428" s="108">
        <v>422</v>
      </c>
      <c r="C428" s="110"/>
      <c r="D428" s="110"/>
      <c r="E428" s="109"/>
      <c r="F428" s="109"/>
      <c r="G428" s="108"/>
      <c r="H428" s="107"/>
      <c r="I428" s="107"/>
      <c r="J428" s="107"/>
      <c r="K428" s="107"/>
      <c r="L428" s="107"/>
      <c r="M428" s="111"/>
    </row>
    <row r="429" spans="2:13" ht="16.2" thickBot="1" x14ac:dyDescent="0.35">
      <c r="B429" s="108">
        <v>423</v>
      </c>
      <c r="C429" s="110"/>
      <c r="D429" s="110"/>
      <c r="E429" s="109"/>
      <c r="F429" s="109"/>
      <c r="G429" s="108"/>
      <c r="H429" s="107"/>
      <c r="I429" s="107"/>
      <c r="J429" s="107"/>
      <c r="K429" s="107"/>
      <c r="L429" s="107"/>
      <c r="M429" s="111"/>
    </row>
    <row r="430" spans="2:13" ht="16.2" thickBot="1" x14ac:dyDescent="0.35">
      <c r="B430" s="108">
        <v>424</v>
      </c>
      <c r="C430" s="110"/>
      <c r="D430" s="110"/>
      <c r="E430" s="109"/>
      <c r="F430" s="109"/>
      <c r="G430" s="108"/>
      <c r="H430" s="107"/>
      <c r="I430" s="107"/>
      <c r="J430" s="107"/>
      <c r="K430" s="107"/>
      <c r="L430" s="107"/>
      <c r="M430" s="111"/>
    </row>
    <row r="431" spans="2:13" ht="16.2" thickBot="1" x14ac:dyDescent="0.35">
      <c r="B431" s="108">
        <v>425</v>
      </c>
      <c r="C431" s="110"/>
      <c r="D431" s="110"/>
      <c r="E431" s="109"/>
      <c r="F431" s="109"/>
      <c r="G431" s="108"/>
      <c r="H431" s="107"/>
      <c r="I431" s="107"/>
      <c r="J431" s="107"/>
      <c r="K431" s="107"/>
      <c r="L431" s="107"/>
      <c r="M431" s="111"/>
    </row>
    <row r="432" spans="2:13" ht="16.2" thickBot="1" x14ac:dyDescent="0.35">
      <c r="B432" s="108">
        <v>426</v>
      </c>
      <c r="C432" s="110"/>
      <c r="D432" s="110"/>
      <c r="E432" s="109"/>
      <c r="F432" s="109"/>
      <c r="G432" s="108"/>
      <c r="H432" s="107"/>
      <c r="I432" s="107"/>
      <c r="J432" s="107"/>
      <c r="K432" s="107"/>
      <c r="L432" s="107"/>
      <c r="M432" s="111"/>
    </row>
    <row r="433" spans="2:13" ht="16.2" thickBot="1" x14ac:dyDescent="0.35">
      <c r="B433" s="108">
        <v>427</v>
      </c>
      <c r="C433" s="110"/>
      <c r="D433" s="110"/>
      <c r="E433" s="109"/>
      <c r="F433" s="109"/>
      <c r="G433" s="108"/>
      <c r="H433" s="107"/>
      <c r="I433" s="107"/>
      <c r="J433" s="107"/>
      <c r="K433" s="107"/>
      <c r="L433" s="107"/>
      <c r="M433" s="111"/>
    </row>
    <row r="434" spans="2:13" ht="16.2" thickBot="1" x14ac:dyDescent="0.35">
      <c r="B434" s="108">
        <v>428</v>
      </c>
      <c r="C434" s="110"/>
      <c r="D434" s="110"/>
      <c r="E434" s="109"/>
      <c r="F434" s="109"/>
      <c r="G434" s="108"/>
      <c r="H434" s="107"/>
      <c r="I434" s="107"/>
      <c r="J434" s="107"/>
      <c r="K434" s="107"/>
      <c r="L434" s="107"/>
      <c r="M434" s="111"/>
    </row>
    <row r="435" spans="2:13" ht="16.2" thickBot="1" x14ac:dyDescent="0.35">
      <c r="B435" s="108">
        <v>429</v>
      </c>
      <c r="C435" s="110"/>
      <c r="D435" s="110"/>
      <c r="E435" s="109"/>
      <c r="F435" s="109"/>
      <c r="G435" s="108"/>
      <c r="H435" s="107"/>
      <c r="I435" s="107"/>
      <c r="J435" s="107"/>
      <c r="K435" s="107"/>
      <c r="L435" s="107"/>
      <c r="M435" s="111"/>
    </row>
    <row r="436" spans="2:13" ht="16.2" thickBot="1" x14ac:dyDescent="0.35">
      <c r="B436" s="108">
        <v>430</v>
      </c>
      <c r="C436" s="110"/>
      <c r="D436" s="110"/>
      <c r="E436" s="109"/>
      <c r="F436" s="109"/>
      <c r="G436" s="108"/>
      <c r="H436" s="107"/>
      <c r="I436" s="107"/>
      <c r="J436" s="107"/>
      <c r="K436" s="107"/>
      <c r="L436" s="107"/>
      <c r="M436" s="111"/>
    </row>
    <row r="437" spans="2:13" ht="16.2" thickBot="1" x14ac:dyDescent="0.35">
      <c r="B437" s="108">
        <v>431</v>
      </c>
      <c r="C437" s="110"/>
      <c r="D437" s="110"/>
      <c r="E437" s="109"/>
      <c r="F437" s="109"/>
      <c r="G437" s="108"/>
      <c r="H437" s="107"/>
      <c r="I437" s="107"/>
      <c r="J437" s="107"/>
      <c r="K437" s="107"/>
      <c r="L437" s="107"/>
      <c r="M437" s="111"/>
    </row>
    <row r="438" spans="2:13" ht="16.2" thickBot="1" x14ac:dyDescent="0.35">
      <c r="B438" s="108">
        <v>432</v>
      </c>
      <c r="C438" s="110"/>
      <c r="D438" s="110"/>
      <c r="E438" s="109"/>
      <c r="F438" s="109"/>
      <c r="G438" s="108"/>
      <c r="H438" s="107"/>
      <c r="I438" s="107"/>
      <c r="J438" s="107"/>
      <c r="K438" s="107"/>
      <c r="L438" s="107"/>
      <c r="M438" s="111"/>
    </row>
    <row r="439" spans="2:13" ht="16.2" thickBot="1" x14ac:dyDescent="0.35">
      <c r="B439" s="108">
        <v>433</v>
      </c>
      <c r="C439" s="110"/>
      <c r="D439" s="110"/>
      <c r="E439" s="109"/>
      <c r="F439" s="109"/>
      <c r="G439" s="108"/>
      <c r="H439" s="107"/>
      <c r="I439" s="107"/>
      <c r="J439" s="107"/>
      <c r="K439" s="107"/>
      <c r="L439" s="107"/>
      <c r="M439" s="111"/>
    </row>
    <row r="440" spans="2:13" ht="16.2" thickBot="1" x14ac:dyDescent="0.35">
      <c r="B440" s="108">
        <v>434</v>
      </c>
      <c r="C440" s="110"/>
      <c r="D440" s="110"/>
      <c r="E440" s="109"/>
      <c r="F440" s="109"/>
      <c r="G440" s="108"/>
      <c r="H440" s="107"/>
      <c r="I440" s="107"/>
      <c r="J440" s="107"/>
      <c r="K440" s="107"/>
      <c r="L440" s="107"/>
      <c r="M440" s="111"/>
    </row>
    <row r="441" spans="2:13" ht="16.2" thickBot="1" x14ac:dyDescent="0.35">
      <c r="B441" s="108">
        <v>435</v>
      </c>
      <c r="C441" s="110"/>
      <c r="D441" s="110"/>
      <c r="E441" s="109"/>
      <c r="F441" s="109"/>
      <c r="G441" s="108"/>
      <c r="H441" s="107"/>
      <c r="I441" s="107"/>
      <c r="J441" s="107"/>
      <c r="K441" s="107"/>
      <c r="L441" s="107"/>
      <c r="M441" s="111"/>
    </row>
    <row r="442" spans="2:13" ht="16.2" thickBot="1" x14ac:dyDescent="0.35">
      <c r="B442" s="108">
        <v>436</v>
      </c>
      <c r="C442" s="110"/>
      <c r="D442" s="110"/>
      <c r="E442" s="109"/>
      <c r="F442" s="109"/>
      <c r="G442" s="108"/>
      <c r="H442" s="107"/>
      <c r="I442" s="107"/>
      <c r="J442" s="107"/>
      <c r="K442" s="107"/>
      <c r="L442" s="107"/>
      <c r="M442" s="111"/>
    </row>
    <row r="443" spans="2:13" ht="16.2" thickBot="1" x14ac:dyDescent="0.35">
      <c r="B443" s="108">
        <v>437</v>
      </c>
      <c r="C443" s="110"/>
      <c r="D443" s="110"/>
      <c r="E443" s="109"/>
      <c r="F443" s="109"/>
      <c r="G443" s="108"/>
      <c r="H443" s="107"/>
      <c r="I443" s="107"/>
      <c r="J443" s="107"/>
      <c r="K443" s="107"/>
      <c r="L443" s="107"/>
      <c r="M443" s="111"/>
    </row>
    <row r="444" spans="2:13" ht="16.2" thickBot="1" x14ac:dyDescent="0.35">
      <c r="B444" s="108">
        <v>438</v>
      </c>
      <c r="C444" s="110"/>
      <c r="D444" s="110"/>
      <c r="E444" s="109"/>
      <c r="F444" s="109"/>
      <c r="G444" s="108"/>
      <c r="H444" s="107"/>
      <c r="I444" s="107"/>
      <c r="J444" s="107"/>
      <c r="K444" s="107"/>
      <c r="L444" s="107"/>
      <c r="M444" s="111"/>
    </row>
    <row r="445" spans="2:13" ht="16.2" thickBot="1" x14ac:dyDescent="0.35">
      <c r="B445" s="108">
        <v>439</v>
      </c>
      <c r="C445" s="110"/>
      <c r="D445" s="110"/>
      <c r="E445" s="109"/>
      <c r="F445" s="109"/>
      <c r="G445" s="108"/>
      <c r="H445" s="107"/>
      <c r="I445" s="107"/>
      <c r="J445" s="107"/>
      <c r="K445" s="107"/>
      <c r="L445" s="107"/>
      <c r="M445" s="111"/>
    </row>
    <row r="446" spans="2:13" ht="16.2" thickBot="1" x14ac:dyDescent="0.35">
      <c r="B446" s="108">
        <v>440</v>
      </c>
      <c r="C446" s="110"/>
      <c r="D446" s="110"/>
      <c r="E446" s="109"/>
      <c r="F446" s="109"/>
      <c r="G446" s="108"/>
      <c r="H446" s="107"/>
      <c r="I446" s="107"/>
      <c r="J446" s="107"/>
      <c r="K446" s="107"/>
      <c r="L446" s="107"/>
      <c r="M446" s="111"/>
    </row>
    <row r="447" spans="2:13" ht="16.2" thickBot="1" x14ac:dyDescent="0.35">
      <c r="B447" s="108">
        <v>441</v>
      </c>
      <c r="C447" s="110"/>
      <c r="D447" s="110"/>
      <c r="E447" s="109"/>
      <c r="F447" s="109"/>
      <c r="G447" s="108"/>
      <c r="H447" s="107"/>
      <c r="I447" s="107"/>
      <c r="J447" s="107"/>
      <c r="K447" s="107"/>
      <c r="L447" s="107"/>
      <c r="M447" s="111"/>
    </row>
    <row r="448" spans="2:13" ht="16.2" thickBot="1" x14ac:dyDescent="0.35">
      <c r="B448" s="108">
        <v>442</v>
      </c>
      <c r="C448" s="110"/>
      <c r="D448" s="110"/>
      <c r="E448" s="109"/>
      <c r="F448" s="109"/>
      <c r="G448" s="108"/>
      <c r="H448" s="107"/>
      <c r="I448" s="107"/>
      <c r="J448" s="107"/>
      <c r="K448" s="107"/>
      <c r="L448" s="107"/>
      <c r="M448" s="111"/>
    </row>
    <row r="449" spans="2:13" ht="16.2" thickBot="1" x14ac:dyDescent="0.35">
      <c r="B449" s="108">
        <v>443</v>
      </c>
      <c r="C449" s="110"/>
      <c r="D449" s="110"/>
      <c r="E449" s="109"/>
      <c r="F449" s="109"/>
      <c r="G449" s="108"/>
      <c r="H449" s="107"/>
      <c r="I449" s="107"/>
      <c r="J449" s="107"/>
      <c r="K449" s="107"/>
      <c r="L449" s="107"/>
      <c r="M449" s="111"/>
    </row>
    <row r="450" spans="2:13" ht="16.2" thickBot="1" x14ac:dyDescent="0.35">
      <c r="B450" s="108">
        <v>444</v>
      </c>
      <c r="C450" s="110"/>
      <c r="D450" s="110"/>
      <c r="E450" s="109"/>
      <c r="F450" s="109"/>
      <c r="G450" s="108"/>
      <c r="H450" s="107"/>
      <c r="I450" s="107"/>
      <c r="J450" s="107"/>
      <c r="K450" s="107"/>
      <c r="L450" s="107"/>
      <c r="M450" s="111"/>
    </row>
    <row r="451" spans="2:13" ht="16.2" thickBot="1" x14ac:dyDescent="0.35">
      <c r="B451" s="108">
        <v>445</v>
      </c>
      <c r="C451" s="110"/>
      <c r="D451" s="110"/>
      <c r="E451" s="109"/>
      <c r="F451" s="109"/>
      <c r="G451" s="108"/>
      <c r="H451" s="107"/>
      <c r="I451" s="107"/>
      <c r="J451" s="107"/>
      <c r="K451" s="107"/>
      <c r="L451" s="107"/>
      <c r="M451" s="111"/>
    </row>
    <row r="452" spans="2:13" ht="16.2" thickBot="1" x14ac:dyDescent="0.35">
      <c r="B452" s="108">
        <v>446</v>
      </c>
      <c r="C452" s="110"/>
      <c r="D452" s="110"/>
      <c r="E452" s="109"/>
      <c r="F452" s="109"/>
      <c r="G452" s="108"/>
      <c r="H452" s="107"/>
      <c r="I452" s="107"/>
      <c r="J452" s="107"/>
      <c r="K452" s="107"/>
      <c r="L452" s="107"/>
      <c r="M452" s="111"/>
    </row>
    <row r="453" spans="2:13" ht="16.2" thickBot="1" x14ac:dyDescent="0.35">
      <c r="B453" s="108">
        <v>447</v>
      </c>
      <c r="C453" s="110"/>
      <c r="D453" s="110"/>
      <c r="E453" s="109"/>
      <c r="F453" s="109"/>
      <c r="G453" s="108"/>
      <c r="H453" s="107"/>
      <c r="I453" s="107"/>
      <c r="J453" s="107"/>
      <c r="K453" s="107"/>
      <c r="L453" s="107"/>
      <c r="M453" s="111"/>
    </row>
    <row r="454" spans="2:13" ht="16.2" thickBot="1" x14ac:dyDescent="0.35">
      <c r="B454" s="108">
        <v>448</v>
      </c>
      <c r="C454" s="110"/>
      <c r="D454" s="110"/>
      <c r="E454" s="109"/>
      <c r="F454" s="109"/>
      <c r="G454" s="108"/>
      <c r="H454" s="107"/>
      <c r="I454" s="107"/>
      <c r="J454" s="107"/>
      <c r="K454" s="107"/>
      <c r="L454" s="107"/>
      <c r="M454" s="111"/>
    </row>
    <row r="455" spans="2:13" ht="16.2" thickBot="1" x14ac:dyDescent="0.35">
      <c r="B455" s="108">
        <v>449</v>
      </c>
      <c r="C455" s="110"/>
      <c r="D455" s="110"/>
      <c r="E455" s="109"/>
      <c r="F455" s="109"/>
      <c r="G455" s="108"/>
      <c r="H455" s="107"/>
      <c r="I455" s="107"/>
      <c r="J455" s="107"/>
      <c r="K455" s="107"/>
      <c r="L455" s="107"/>
      <c r="M455" s="111"/>
    </row>
    <row r="456" spans="2:13" ht="16.2" thickBot="1" x14ac:dyDescent="0.35">
      <c r="B456" s="108">
        <v>450</v>
      </c>
      <c r="C456" s="110"/>
      <c r="D456" s="110"/>
      <c r="E456" s="109"/>
      <c r="F456" s="109"/>
      <c r="G456" s="108"/>
      <c r="H456" s="107"/>
      <c r="I456" s="107"/>
      <c r="J456" s="107"/>
      <c r="K456" s="107"/>
      <c r="L456" s="107"/>
      <c r="M456" s="111"/>
    </row>
    <row r="457" spans="2:13" ht="16.2" thickBot="1" x14ac:dyDescent="0.35">
      <c r="B457" s="108">
        <v>451</v>
      </c>
      <c r="C457" s="110"/>
      <c r="D457" s="110"/>
      <c r="E457" s="109"/>
      <c r="F457" s="109"/>
      <c r="G457" s="108"/>
      <c r="H457" s="107"/>
      <c r="I457" s="107"/>
      <c r="J457" s="107"/>
      <c r="K457" s="107"/>
      <c r="L457" s="107"/>
      <c r="M457" s="111"/>
    </row>
    <row r="458" spans="2:13" ht="16.2" thickBot="1" x14ac:dyDescent="0.35">
      <c r="B458" s="108">
        <v>452</v>
      </c>
      <c r="C458" s="110"/>
      <c r="D458" s="110"/>
      <c r="E458" s="109"/>
      <c r="F458" s="109"/>
      <c r="G458" s="108"/>
      <c r="H458" s="107"/>
      <c r="I458" s="107"/>
      <c r="J458" s="107"/>
      <c r="K458" s="107"/>
      <c r="L458" s="107"/>
      <c r="M458" s="111"/>
    </row>
    <row r="459" spans="2:13" ht="16.2" thickBot="1" x14ac:dyDescent="0.35">
      <c r="B459" s="108">
        <v>453</v>
      </c>
      <c r="C459" s="110"/>
      <c r="D459" s="110"/>
      <c r="E459" s="109"/>
      <c r="F459" s="109"/>
      <c r="G459" s="108"/>
      <c r="H459" s="107"/>
      <c r="I459" s="107"/>
      <c r="J459" s="107"/>
      <c r="K459" s="107"/>
      <c r="L459" s="107"/>
      <c r="M459" s="111"/>
    </row>
    <row r="460" spans="2:13" ht="16.2" thickBot="1" x14ac:dyDescent="0.35">
      <c r="B460" s="108">
        <v>454</v>
      </c>
      <c r="C460" s="110"/>
      <c r="D460" s="110"/>
      <c r="E460" s="109"/>
      <c r="F460" s="109"/>
      <c r="G460" s="108"/>
      <c r="H460" s="107"/>
      <c r="I460" s="107"/>
      <c r="J460" s="107"/>
      <c r="K460" s="107"/>
      <c r="L460" s="107"/>
      <c r="M460" s="111"/>
    </row>
    <row r="461" spans="2:13" ht="16.2" thickBot="1" x14ac:dyDescent="0.35">
      <c r="B461" s="108">
        <v>455</v>
      </c>
      <c r="C461" s="110"/>
      <c r="D461" s="110"/>
      <c r="E461" s="109"/>
      <c r="F461" s="109"/>
      <c r="G461" s="108"/>
      <c r="H461" s="107"/>
      <c r="I461" s="107"/>
      <c r="J461" s="107"/>
      <c r="K461" s="107"/>
      <c r="L461" s="107"/>
      <c r="M461" s="111"/>
    </row>
    <row r="462" spans="2:13" ht="16.2" thickBot="1" x14ac:dyDescent="0.35">
      <c r="B462" s="108">
        <v>456</v>
      </c>
      <c r="C462" s="110"/>
      <c r="D462" s="110"/>
      <c r="E462" s="109"/>
      <c r="F462" s="109"/>
      <c r="G462" s="108"/>
      <c r="H462" s="107"/>
      <c r="I462" s="107"/>
      <c r="J462" s="107"/>
      <c r="K462" s="107"/>
      <c r="L462" s="107"/>
      <c r="M462" s="111"/>
    </row>
    <row r="463" spans="2:13" ht="16.2" thickBot="1" x14ac:dyDescent="0.35">
      <c r="B463" s="108">
        <v>457</v>
      </c>
      <c r="C463" s="110"/>
      <c r="D463" s="110"/>
      <c r="E463" s="109"/>
      <c r="F463" s="109"/>
      <c r="G463" s="108"/>
      <c r="H463" s="107"/>
      <c r="I463" s="107"/>
      <c r="J463" s="107"/>
      <c r="K463" s="107"/>
      <c r="L463" s="107"/>
      <c r="M463" s="111"/>
    </row>
    <row r="464" spans="2:13" ht="16.2" thickBot="1" x14ac:dyDescent="0.35">
      <c r="B464" s="108">
        <v>458</v>
      </c>
      <c r="C464" s="110"/>
      <c r="D464" s="110"/>
      <c r="E464" s="109"/>
      <c r="F464" s="109"/>
      <c r="G464" s="108"/>
      <c r="H464" s="107"/>
      <c r="I464" s="107"/>
      <c r="J464" s="107"/>
      <c r="K464" s="107"/>
      <c r="L464" s="107"/>
      <c r="M464" s="111"/>
    </row>
    <row r="465" spans="2:13" ht="16.2" thickBot="1" x14ac:dyDescent="0.35">
      <c r="B465" s="108">
        <v>459</v>
      </c>
      <c r="C465" s="110"/>
      <c r="D465" s="110"/>
      <c r="E465" s="109"/>
      <c r="F465" s="109"/>
      <c r="G465" s="108"/>
      <c r="H465" s="107"/>
      <c r="I465" s="107"/>
      <c r="J465" s="107"/>
      <c r="K465" s="107"/>
      <c r="L465" s="107"/>
      <c r="M465" s="111"/>
    </row>
    <row r="466" spans="2:13" ht="16.2" thickBot="1" x14ac:dyDescent="0.35">
      <c r="B466" s="108">
        <v>460</v>
      </c>
      <c r="C466" s="110"/>
      <c r="D466" s="110"/>
      <c r="E466" s="109"/>
      <c r="F466" s="109"/>
      <c r="G466" s="108"/>
      <c r="H466" s="107"/>
      <c r="I466" s="107"/>
      <c r="J466" s="107"/>
      <c r="K466" s="107"/>
      <c r="L466" s="107"/>
      <c r="M466" s="111"/>
    </row>
    <row r="467" spans="2:13" ht="16.2" thickBot="1" x14ac:dyDescent="0.35">
      <c r="B467" s="108">
        <v>461</v>
      </c>
      <c r="C467" s="110"/>
      <c r="D467" s="110"/>
      <c r="E467" s="109"/>
      <c r="F467" s="109"/>
      <c r="G467" s="108"/>
      <c r="H467" s="107"/>
      <c r="I467" s="107"/>
      <c r="J467" s="107"/>
      <c r="K467" s="107"/>
      <c r="L467" s="107"/>
      <c r="M467" s="111"/>
    </row>
    <row r="468" spans="2:13" ht="16.2" thickBot="1" x14ac:dyDescent="0.35">
      <c r="B468" s="108">
        <v>462</v>
      </c>
      <c r="C468" s="110"/>
      <c r="D468" s="110"/>
      <c r="E468" s="109"/>
      <c r="F468" s="109"/>
      <c r="G468" s="108"/>
      <c r="H468" s="107"/>
      <c r="I468" s="107"/>
      <c r="J468" s="107"/>
      <c r="K468" s="107"/>
      <c r="L468" s="107"/>
      <c r="M468" s="111"/>
    </row>
    <row r="469" spans="2:13" ht="16.2" thickBot="1" x14ac:dyDescent="0.35">
      <c r="B469" s="108">
        <v>463</v>
      </c>
      <c r="C469" s="110"/>
      <c r="D469" s="110"/>
      <c r="E469" s="109"/>
      <c r="F469" s="109"/>
      <c r="G469" s="108"/>
      <c r="H469" s="107"/>
      <c r="I469" s="107"/>
      <c r="J469" s="107"/>
      <c r="K469" s="107"/>
      <c r="L469" s="107"/>
      <c r="M469" s="111"/>
    </row>
    <row r="470" spans="2:13" ht="16.2" thickBot="1" x14ac:dyDescent="0.35">
      <c r="B470" s="108">
        <v>464</v>
      </c>
      <c r="C470" s="110"/>
      <c r="D470" s="110"/>
      <c r="E470" s="109"/>
      <c r="F470" s="109"/>
      <c r="G470" s="108"/>
      <c r="H470" s="107"/>
      <c r="I470" s="107"/>
      <c r="J470" s="107"/>
      <c r="K470" s="107"/>
      <c r="L470" s="107"/>
      <c r="M470" s="111"/>
    </row>
    <row r="471" spans="2:13" ht="16.2" thickBot="1" x14ac:dyDescent="0.35">
      <c r="B471" s="108">
        <v>465</v>
      </c>
      <c r="C471" s="110"/>
      <c r="D471" s="110"/>
      <c r="E471" s="109"/>
      <c r="F471" s="109"/>
      <c r="G471" s="108"/>
      <c r="H471" s="107"/>
      <c r="I471" s="107"/>
      <c r="J471" s="107"/>
      <c r="K471" s="107"/>
      <c r="L471" s="107"/>
      <c r="M471" s="111"/>
    </row>
    <row r="472" spans="2:13" ht="16.2" thickBot="1" x14ac:dyDescent="0.35">
      <c r="B472" s="108">
        <v>466</v>
      </c>
      <c r="C472" s="110"/>
      <c r="D472" s="110"/>
      <c r="E472" s="109"/>
      <c r="F472" s="109"/>
      <c r="G472" s="108"/>
      <c r="H472" s="107"/>
      <c r="I472" s="107"/>
      <c r="J472" s="107"/>
      <c r="K472" s="107"/>
      <c r="L472" s="107"/>
      <c r="M472" s="111"/>
    </row>
    <row r="473" spans="2:13" ht="16.2" thickBot="1" x14ac:dyDescent="0.35">
      <c r="B473" s="108">
        <v>467</v>
      </c>
      <c r="C473" s="110"/>
      <c r="D473" s="110"/>
      <c r="E473" s="109"/>
      <c r="F473" s="109"/>
      <c r="G473" s="108"/>
      <c r="H473" s="107"/>
      <c r="I473" s="107"/>
      <c r="J473" s="107"/>
      <c r="K473" s="107"/>
      <c r="L473" s="107"/>
      <c r="M473" s="111"/>
    </row>
    <row r="474" spans="2:13" ht="16.2" thickBot="1" x14ac:dyDescent="0.35">
      <c r="B474" s="108">
        <v>468</v>
      </c>
      <c r="C474" s="110"/>
      <c r="D474" s="110"/>
      <c r="E474" s="109"/>
      <c r="F474" s="109"/>
      <c r="G474" s="108"/>
      <c r="H474" s="107"/>
      <c r="I474" s="107"/>
      <c r="J474" s="107"/>
      <c r="K474" s="107"/>
      <c r="L474" s="107"/>
      <c r="M474" s="111"/>
    </row>
    <row r="475" spans="2:13" ht="16.2" thickBot="1" x14ac:dyDescent="0.35">
      <c r="B475" s="108">
        <v>469</v>
      </c>
      <c r="C475" s="110"/>
      <c r="D475" s="110"/>
      <c r="E475" s="109"/>
      <c r="F475" s="109"/>
      <c r="G475" s="108"/>
      <c r="H475" s="107"/>
      <c r="I475" s="107"/>
      <c r="J475" s="107"/>
      <c r="K475" s="107"/>
      <c r="L475" s="107"/>
      <c r="M475" s="111"/>
    </row>
    <row r="476" spans="2:13" ht="16.2" thickBot="1" x14ac:dyDescent="0.35">
      <c r="B476" s="108">
        <v>470</v>
      </c>
      <c r="C476" s="110"/>
      <c r="D476" s="110"/>
      <c r="E476" s="109"/>
      <c r="F476" s="109"/>
      <c r="G476" s="108"/>
      <c r="H476" s="107"/>
      <c r="I476" s="107"/>
      <c r="J476" s="107"/>
      <c r="K476" s="107"/>
      <c r="L476" s="107"/>
      <c r="M476" s="111"/>
    </row>
    <row r="477" spans="2:13" ht="16.2" thickBot="1" x14ac:dyDescent="0.35">
      <c r="B477" s="108">
        <v>471</v>
      </c>
      <c r="C477" s="110"/>
      <c r="D477" s="110"/>
      <c r="E477" s="109"/>
      <c r="F477" s="109"/>
      <c r="G477" s="108"/>
      <c r="H477" s="107"/>
      <c r="I477" s="107"/>
      <c r="J477" s="107"/>
      <c r="K477" s="107"/>
      <c r="L477" s="107"/>
      <c r="M477" s="111"/>
    </row>
    <row r="478" spans="2:13" ht="16.2" thickBot="1" x14ac:dyDescent="0.35">
      <c r="B478" s="108">
        <v>472</v>
      </c>
      <c r="C478" s="110"/>
      <c r="D478" s="110"/>
      <c r="E478" s="109"/>
      <c r="F478" s="109"/>
      <c r="G478" s="108"/>
      <c r="H478" s="107"/>
      <c r="I478" s="107"/>
      <c r="J478" s="107"/>
      <c r="K478" s="107"/>
      <c r="L478" s="107"/>
      <c r="M478" s="111"/>
    </row>
    <row r="479" spans="2:13" ht="16.2" thickBot="1" x14ac:dyDescent="0.35">
      <c r="B479" s="108">
        <v>473</v>
      </c>
      <c r="C479" s="110"/>
      <c r="D479" s="110"/>
      <c r="E479" s="109"/>
      <c r="F479" s="109"/>
      <c r="G479" s="108"/>
      <c r="H479" s="107"/>
      <c r="I479" s="107"/>
      <c r="J479" s="107"/>
      <c r="K479" s="107"/>
      <c r="L479" s="107"/>
      <c r="M479" s="111"/>
    </row>
    <row r="480" spans="2:13" ht="16.2" thickBot="1" x14ac:dyDescent="0.35">
      <c r="B480" s="108">
        <v>474</v>
      </c>
      <c r="C480" s="110"/>
      <c r="D480" s="110"/>
      <c r="E480" s="109"/>
      <c r="F480" s="109"/>
      <c r="G480" s="108"/>
      <c r="H480" s="107"/>
      <c r="I480" s="107"/>
      <c r="J480" s="107"/>
      <c r="K480" s="107"/>
      <c r="L480" s="107"/>
      <c r="M480" s="111"/>
    </row>
    <row r="481" spans="2:13" ht="16.2" thickBot="1" x14ac:dyDescent="0.35">
      <c r="B481" s="108">
        <v>475</v>
      </c>
      <c r="C481" s="110"/>
      <c r="D481" s="110"/>
      <c r="E481" s="109"/>
      <c r="F481" s="109"/>
      <c r="G481" s="108"/>
      <c r="H481" s="107"/>
      <c r="I481" s="107"/>
      <c r="J481" s="107"/>
      <c r="K481" s="107"/>
      <c r="L481" s="107"/>
      <c r="M481" s="111"/>
    </row>
    <row r="482" spans="2:13" ht="16.2" thickBot="1" x14ac:dyDescent="0.35">
      <c r="B482" s="108">
        <v>476</v>
      </c>
      <c r="C482" s="110"/>
      <c r="D482" s="110"/>
      <c r="E482" s="109"/>
      <c r="F482" s="109"/>
      <c r="G482" s="108"/>
      <c r="H482" s="107"/>
      <c r="I482" s="107"/>
      <c r="J482" s="107"/>
      <c r="K482" s="107"/>
      <c r="L482" s="107"/>
      <c r="M482" s="111"/>
    </row>
    <row r="483" spans="2:13" ht="16.2" thickBot="1" x14ac:dyDescent="0.35">
      <c r="B483" s="108">
        <v>477</v>
      </c>
      <c r="C483" s="110"/>
      <c r="D483" s="110"/>
      <c r="E483" s="109"/>
      <c r="F483" s="109"/>
      <c r="G483" s="108"/>
      <c r="H483" s="107"/>
      <c r="I483" s="107"/>
      <c r="J483" s="107"/>
      <c r="K483" s="107"/>
      <c r="L483" s="107"/>
      <c r="M483" s="111"/>
    </row>
    <row r="484" spans="2:13" ht="16.2" thickBot="1" x14ac:dyDescent="0.35">
      <c r="B484" s="108">
        <v>478</v>
      </c>
      <c r="C484" s="110"/>
      <c r="D484" s="110"/>
      <c r="E484" s="109"/>
      <c r="F484" s="109"/>
      <c r="G484" s="108"/>
      <c r="H484" s="107"/>
      <c r="I484" s="107"/>
      <c r="J484" s="107"/>
      <c r="K484" s="107"/>
      <c r="L484" s="107"/>
      <c r="M484" s="111"/>
    </row>
    <row r="485" spans="2:13" ht="16.2" thickBot="1" x14ac:dyDescent="0.35">
      <c r="B485" s="108">
        <v>479</v>
      </c>
      <c r="C485" s="110"/>
      <c r="D485" s="110"/>
      <c r="E485" s="109"/>
      <c r="F485" s="109"/>
      <c r="G485" s="108"/>
      <c r="H485" s="107"/>
      <c r="I485" s="107"/>
      <c r="J485" s="107"/>
      <c r="K485" s="107"/>
      <c r="L485" s="107"/>
      <c r="M485" s="111"/>
    </row>
    <row r="486" spans="2:13" ht="16.2" thickBot="1" x14ac:dyDescent="0.35">
      <c r="B486" s="108">
        <v>480</v>
      </c>
      <c r="C486" s="110"/>
      <c r="D486" s="110"/>
      <c r="E486" s="109"/>
      <c r="F486" s="109"/>
      <c r="G486" s="108"/>
      <c r="H486" s="107"/>
      <c r="I486" s="107"/>
      <c r="J486" s="107"/>
      <c r="K486" s="107"/>
      <c r="L486" s="107"/>
      <c r="M486" s="111"/>
    </row>
    <row r="487" spans="2:13" ht="16.2" thickBot="1" x14ac:dyDescent="0.35">
      <c r="B487" s="108">
        <v>481</v>
      </c>
      <c r="C487" s="110"/>
      <c r="D487" s="110"/>
      <c r="E487" s="109"/>
      <c r="F487" s="109"/>
      <c r="G487" s="108"/>
      <c r="H487" s="107"/>
      <c r="I487" s="107"/>
      <c r="J487" s="107"/>
      <c r="K487" s="107"/>
      <c r="L487" s="107"/>
      <c r="M487" s="111"/>
    </row>
    <row r="488" spans="2:13" ht="16.2" thickBot="1" x14ac:dyDescent="0.35">
      <c r="B488" s="108">
        <v>482</v>
      </c>
      <c r="C488" s="110"/>
      <c r="D488" s="110"/>
      <c r="E488" s="109"/>
      <c r="F488" s="109"/>
      <c r="G488" s="108"/>
      <c r="H488" s="107"/>
      <c r="I488" s="107"/>
      <c r="J488" s="107"/>
      <c r="K488" s="107"/>
      <c r="L488" s="107"/>
      <c r="M488" s="111"/>
    </row>
    <row r="489" spans="2:13" ht="16.2" thickBot="1" x14ac:dyDescent="0.35">
      <c r="B489" s="108">
        <v>483</v>
      </c>
      <c r="C489" s="110"/>
      <c r="D489" s="110"/>
      <c r="E489" s="109"/>
      <c r="F489" s="109"/>
      <c r="G489" s="108"/>
      <c r="H489" s="107"/>
      <c r="I489" s="107"/>
      <c r="J489" s="107"/>
      <c r="K489" s="107"/>
      <c r="L489" s="107"/>
      <c r="M489" s="111"/>
    </row>
    <row r="490" spans="2:13" ht="16.2" thickBot="1" x14ac:dyDescent="0.35">
      <c r="B490" s="108">
        <v>484</v>
      </c>
      <c r="C490" s="110"/>
      <c r="D490" s="110"/>
      <c r="E490" s="109"/>
      <c r="F490" s="109"/>
      <c r="G490" s="108"/>
      <c r="H490" s="107"/>
      <c r="I490" s="107"/>
      <c r="J490" s="107"/>
      <c r="K490" s="107"/>
      <c r="L490" s="107"/>
      <c r="M490" s="111"/>
    </row>
    <row r="491" spans="2:13" ht="16.2" thickBot="1" x14ac:dyDescent="0.35">
      <c r="B491" s="108">
        <v>485</v>
      </c>
      <c r="C491" s="110"/>
      <c r="D491" s="110"/>
      <c r="E491" s="109"/>
      <c r="F491" s="109"/>
      <c r="G491" s="108"/>
      <c r="H491" s="107"/>
      <c r="I491" s="107"/>
      <c r="J491" s="107"/>
      <c r="K491" s="107"/>
      <c r="L491" s="107"/>
      <c r="M491" s="111"/>
    </row>
    <row r="492" spans="2:13" ht="16.2" thickBot="1" x14ac:dyDescent="0.35">
      <c r="B492" s="108">
        <v>486</v>
      </c>
      <c r="C492" s="110"/>
      <c r="D492" s="110"/>
      <c r="E492" s="109"/>
      <c r="F492" s="109"/>
      <c r="G492" s="108"/>
      <c r="H492" s="107"/>
      <c r="I492" s="107"/>
      <c r="J492" s="107"/>
      <c r="K492" s="107"/>
      <c r="L492" s="107"/>
      <c r="M492" s="111"/>
    </row>
    <row r="493" spans="2:13" ht="16.2" thickBot="1" x14ac:dyDescent="0.35">
      <c r="B493" s="108">
        <v>487</v>
      </c>
      <c r="C493" s="110"/>
      <c r="D493" s="110"/>
      <c r="E493" s="109"/>
      <c r="F493" s="109"/>
      <c r="G493" s="108"/>
      <c r="H493" s="107"/>
      <c r="I493" s="107"/>
      <c r="J493" s="107"/>
      <c r="K493" s="107"/>
      <c r="L493" s="107"/>
      <c r="M493" s="111"/>
    </row>
    <row r="494" spans="2:13" ht="16.2" thickBot="1" x14ac:dyDescent="0.35">
      <c r="B494" s="108">
        <v>488</v>
      </c>
      <c r="C494" s="110"/>
      <c r="D494" s="110"/>
      <c r="E494" s="109"/>
      <c r="F494" s="109"/>
      <c r="G494" s="108"/>
      <c r="H494" s="107"/>
      <c r="I494" s="107"/>
      <c r="J494" s="107"/>
      <c r="K494" s="107"/>
      <c r="L494" s="107"/>
      <c r="M494" s="111"/>
    </row>
    <row r="495" spans="2:13" ht="16.2" thickBot="1" x14ac:dyDescent="0.35">
      <c r="B495" s="108">
        <v>489</v>
      </c>
      <c r="C495" s="110"/>
      <c r="D495" s="110"/>
      <c r="E495" s="109"/>
      <c r="F495" s="109"/>
      <c r="G495" s="108"/>
      <c r="H495" s="107"/>
      <c r="I495" s="107"/>
      <c r="J495" s="107"/>
      <c r="K495" s="107"/>
      <c r="L495" s="107"/>
      <c r="M495" s="111"/>
    </row>
    <row r="496" spans="2:13" ht="16.2" thickBot="1" x14ac:dyDescent="0.35">
      <c r="B496" s="108">
        <v>490</v>
      </c>
      <c r="C496" s="110"/>
      <c r="D496" s="110"/>
      <c r="E496" s="109"/>
      <c r="F496" s="109"/>
      <c r="G496" s="108"/>
      <c r="H496" s="107"/>
      <c r="I496" s="107"/>
      <c r="J496" s="107"/>
      <c r="K496" s="107"/>
      <c r="L496" s="107"/>
      <c r="M496" s="111"/>
    </row>
    <row r="497" spans="2:13" ht="16.2" thickBot="1" x14ac:dyDescent="0.35">
      <c r="B497" s="108">
        <v>491</v>
      </c>
      <c r="C497" s="110"/>
      <c r="D497" s="110"/>
      <c r="E497" s="109"/>
      <c r="F497" s="109"/>
      <c r="G497" s="108"/>
      <c r="H497" s="107"/>
      <c r="I497" s="107"/>
      <c r="J497" s="107"/>
      <c r="K497" s="107"/>
      <c r="L497" s="107"/>
      <c r="M497" s="111"/>
    </row>
    <row r="498" spans="2:13" ht="16.2" thickBot="1" x14ac:dyDescent="0.35">
      <c r="B498" s="108">
        <v>492</v>
      </c>
      <c r="C498" s="110"/>
      <c r="D498" s="110"/>
      <c r="E498" s="109"/>
      <c r="F498" s="109"/>
      <c r="G498" s="108"/>
      <c r="H498" s="107"/>
      <c r="I498" s="107"/>
      <c r="J498" s="107"/>
      <c r="K498" s="107"/>
      <c r="L498" s="107"/>
      <c r="M498" s="111"/>
    </row>
    <row r="499" spans="2:13" ht="16.2" thickBot="1" x14ac:dyDescent="0.35">
      <c r="B499" s="108">
        <v>493</v>
      </c>
      <c r="C499" s="110"/>
      <c r="D499" s="110"/>
      <c r="E499" s="109"/>
      <c r="F499" s="109"/>
      <c r="G499" s="108"/>
      <c r="H499" s="107"/>
      <c r="I499" s="107"/>
      <c r="J499" s="107"/>
      <c r="K499" s="107"/>
      <c r="L499" s="107"/>
      <c r="M499" s="111"/>
    </row>
    <row r="500" spans="2:13" ht="16.2" thickBot="1" x14ac:dyDescent="0.35">
      <c r="B500" s="108">
        <v>494</v>
      </c>
      <c r="C500" s="110"/>
      <c r="D500" s="110"/>
      <c r="E500" s="109"/>
      <c r="F500" s="109"/>
      <c r="G500" s="108"/>
      <c r="H500" s="107"/>
      <c r="I500" s="107"/>
      <c r="J500" s="107"/>
      <c r="K500" s="107"/>
      <c r="L500" s="107"/>
      <c r="M500" s="111"/>
    </row>
    <row r="501" spans="2:13" ht="16.2" thickBot="1" x14ac:dyDescent="0.35">
      <c r="B501" s="108">
        <v>495</v>
      </c>
      <c r="C501" s="110"/>
      <c r="D501" s="110"/>
      <c r="E501" s="109"/>
      <c r="F501" s="109"/>
      <c r="G501" s="108"/>
      <c r="H501" s="107"/>
      <c r="I501" s="107"/>
      <c r="J501" s="107"/>
      <c r="K501" s="107"/>
      <c r="L501" s="107"/>
      <c r="M501" s="111"/>
    </row>
    <row r="502" spans="2:13" ht="16.2" thickBot="1" x14ac:dyDescent="0.35">
      <c r="B502" s="108">
        <v>496</v>
      </c>
      <c r="C502" s="110"/>
      <c r="D502" s="110"/>
      <c r="E502" s="109"/>
      <c r="F502" s="109"/>
      <c r="G502" s="108"/>
      <c r="H502" s="107"/>
      <c r="I502" s="107"/>
      <c r="J502" s="107"/>
      <c r="K502" s="107"/>
      <c r="L502" s="107"/>
      <c r="M502" s="111"/>
    </row>
    <row r="503" spans="2:13" ht="16.2" thickBot="1" x14ac:dyDescent="0.35">
      <c r="B503" s="108">
        <v>497</v>
      </c>
      <c r="C503" s="110"/>
      <c r="D503" s="110"/>
      <c r="E503" s="109"/>
      <c r="F503" s="109"/>
      <c r="G503" s="108"/>
      <c r="H503" s="107"/>
      <c r="I503" s="107"/>
      <c r="J503" s="107"/>
      <c r="K503" s="107"/>
      <c r="L503" s="107"/>
      <c r="M503" s="111"/>
    </row>
    <row r="504" spans="2:13" ht="16.2" thickBot="1" x14ac:dyDescent="0.35">
      <c r="B504" s="108">
        <v>498</v>
      </c>
      <c r="C504" s="110"/>
      <c r="D504" s="110"/>
      <c r="E504" s="109"/>
      <c r="F504" s="109"/>
      <c r="G504" s="108"/>
      <c r="H504" s="107"/>
      <c r="I504" s="107"/>
      <c r="J504" s="107"/>
      <c r="K504" s="107"/>
      <c r="L504" s="107"/>
      <c r="M504" s="111"/>
    </row>
    <row r="505" spans="2:13" ht="16.2" thickBot="1" x14ac:dyDescent="0.35">
      <c r="B505" s="108">
        <v>499</v>
      </c>
      <c r="C505" s="110"/>
      <c r="D505" s="110"/>
      <c r="E505" s="109"/>
      <c r="F505" s="109"/>
      <c r="G505" s="108"/>
      <c r="H505" s="107"/>
      <c r="I505" s="107"/>
      <c r="J505" s="107"/>
      <c r="K505" s="107"/>
      <c r="L505" s="107"/>
      <c r="M505" s="111"/>
    </row>
    <row r="506" spans="2:13" ht="16.2" thickBot="1" x14ac:dyDescent="0.35">
      <c r="B506" s="108">
        <v>500</v>
      </c>
      <c r="C506" s="110"/>
      <c r="D506" s="110"/>
      <c r="E506" s="109"/>
      <c r="F506" s="109"/>
      <c r="G506" s="108"/>
      <c r="H506" s="107"/>
      <c r="I506" s="107"/>
      <c r="J506" s="107"/>
      <c r="K506" s="107"/>
      <c r="L506" s="107"/>
      <c r="M506" s="111"/>
    </row>
  </sheetData>
  <sortState xmlns:xlrd2="http://schemas.microsoft.com/office/spreadsheetml/2017/richdata2" ref="C7:M244">
    <sortCondition descending="1" ref="M7:M244"/>
  </sortState>
  <mergeCells count="3">
    <mergeCell ref="B3:M3"/>
    <mergeCell ref="B4:M4"/>
    <mergeCell ref="B5:M5"/>
  </mergeCells>
  <pageMargins left="0.25" right="0.25" top="0.75" bottom="0.75" header="0.3" footer="0.3"/>
  <pageSetup paperSize="9" scale="61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22AB6-0F9C-4AFC-8404-329B6931411D}">
  <sheetPr>
    <pageSetUpPr fitToPage="1"/>
  </sheetPr>
  <dimension ref="B3:O277"/>
  <sheetViews>
    <sheetView zoomScaleNormal="100" workbookViewId="0">
      <selection activeCell="S10" sqref="S10"/>
    </sheetView>
  </sheetViews>
  <sheetFormatPr defaultRowHeight="13.2" x14ac:dyDescent="0.25"/>
  <cols>
    <col min="1" max="1" width="8.88671875" style="46"/>
    <col min="2" max="2" width="4" style="46" bestFit="1" customWidth="1"/>
    <col min="3" max="3" width="26" style="46" bestFit="1" customWidth="1"/>
    <col min="4" max="4" width="25.21875" style="46" bestFit="1" customWidth="1"/>
    <col min="5" max="5" width="15.5546875" style="46" bestFit="1" customWidth="1"/>
    <col min="6" max="6" width="45.44140625" style="46" bestFit="1" customWidth="1"/>
    <col min="7" max="7" width="5.109375" style="46" bestFit="1" customWidth="1"/>
    <col min="8" max="14" width="7.44140625" style="46" bestFit="1" customWidth="1"/>
    <col min="15" max="15" width="5.109375" style="46" bestFit="1" customWidth="1"/>
    <col min="16" max="16384" width="8.88671875" style="46"/>
  </cols>
  <sheetData>
    <row r="3" spans="2:15" ht="21" x14ac:dyDescent="0.25">
      <c r="B3" s="233" t="s">
        <v>318</v>
      </c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5"/>
    </row>
    <row r="4" spans="2:15" ht="21" x14ac:dyDescent="0.25">
      <c r="B4" s="224" t="s">
        <v>316</v>
      </c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</row>
    <row r="5" spans="2:15" ht="21" x14ac:dyDescent="0.25">
      <c r="B5" s="236" t="s">
        <v>336</v>
      </c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8"/>
    </row>
    <row r="6" spans="2:15" ht="15.6" x14ac:dyDescent="0.3"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</row>
    <row r="7" spans="2:15" ht="171" x14ac:dyDescent="0.35">
      <c r="B7" s="79"/>
      <c r="C7" s="79"/>
      <c r="D7" s="79"/>
      <c r="E7" s="79"/>
      <c r="F7" s="79"/>
      <c r="G7" s="99" t="s">
        <v>319</v>
      </c>
      <c r="H7" s="100" t="s">
        <v>352</v>
      </c>
      <c r="I7" s="100" t="s">
        <v>353</v>
      </c>
      <c r="J7" s="100" t="s">
        <v>354</v>
      </c>
      <c r="K7" s="100" t="s">
        <v>355</v>
      </c>
      <c r="L7" s="100" t="s">
        <v>356</v>
      </c>
      <c r="M7" s="100" t="s">
        <v>357</v>
      </c>
      <c r="N7" s="100" t="s">
        <v>358</v>
      </c>
      <c r="O7" s="99" t="s">
        <v>320</v>
      </c>
    </row>
    <row r="8" spans="2:15" ht="15.6" x14ac:dyDescent="0.3">
      <c r="B8" s="98"/>
      <c r="C8" s="239"/>
      <c r="D8" s="239"/>
      <c r="E8" s="98"/>
      <c r="F8" s="98"/>
      <c r="G8" s="97"/>
      <c r="H8" s="97"/>
      <c r="I8" s="97"/>
      <c r="J8" s="97"/>
      <c r="K8" s="97"/>
      <c r="L8" s="97"/>
      <c r="M8" s="97"/>
      <c r="N8" s="97"/>
      <c r="O8" s="97"/>
    </row>
    <row r="9" spans="2:15" ht="18" thickBot="1" x14ac:dyDescent="0.4">
      <c r="B9" s="77" t="s">
        <v>321</v>
      </c>
      <c r="C9" s="77" t="s">
        <v>313</v>
      </c>
      <c r="D9" s="77" t="s">
        <v>314</v>
      </c>
      <c r="E9" s="77" t="s">
        <v>322</v>
      </c>
      <c r="F9" s="77" t="s">
        <v>296</v>
      </c>
      <c r="G9" s="87"/>
      <c r="H9" s="232" t="s">
        <v>323</v>
      </c>
      <c r="I9" s="232"/>
      <c r="J9" s="232"/>
      <c r="K9" s="232"/>
      <c r="L9" s="232"/>
      <c r="M9" s="232"/>
      <c r="N9" s="232"/>
      <c r="O9" s="232"/>
    </row>
    <row r="10" spans="2:15" ht="18" thickBot="1" x14ac:dyDescent="0.4">
      <c r="B10" s="69">
        <v>1</v>
      </c>
      <c r="C10" s="96"/>
      <c r="D10" s="96"/>
      <c r="E10" s="71" t="s">
        <v>338</v>
      </c>
      <c r="F10" s="74"/>
      <c r="G10" s="85"/>
      <c r="H10" s="74"/>
      <c r="I10" s="74"/>
      <c r="J10" s="74"/>
      <c r="K10" s="74"/>
      <c r="L10" s="73"/>
      <c r="M10" s="72"/>
      <c r="N10" s="72"/>
      <c r="O10" s="67">
        <f>SUM(H10:N10)</f>
        <v>0</v>
      </c>
    </row>
    <row r="11" spans="2:15" ht="18" thickBot="1" x14ac:dyDescent="0.4">
      <c r="B11" s="69">
        <v>2</v>
      </c>
      <c r="C11" s="96"/>
      <c r="D11" s="96"/>
      <c r="E11" s="71" t="s">
        <v>338</v>
      </c>
      <c r="F11" s="74"/>
      <c r="G11" s="85"/>
      <c r="H11" s="74"/>
      <c r="I11" s="74"/>
      <c r="J11" s="74"/>
      <c r="K11" s="74"/>
      <c r="L11" s="73"/>
      <c r="M11" s="72"/>
      <c r="N11" s="72"/>
      <c r="O11" s="67">
        <f>SUM(H11:N11)</f>
        <v>0</v>
      </c>
    </row>
    <row r="12" spans="2:15" ht="18" thickBot="1" x14ac:dyDescent="0.4">
      <c r="B12" s="69">
        <v>3</v>
      </c>
      <c r="C12" s="96"/>
      <c r="D12" s="96"/>
      <c r="E12" s="71" t="s">
        <v>338</v>
      </c>
      <c r="F12" s="74"/>
      <c r="G12" s="85"/>
      <c r="H12" s="74"/>
      <c r="I12" s="74"/>
      <c r="J12" s="74"/>
      <c r="K12" s="74"/>
      <c r="L12" s="73"/>
      <c r="M12" s="72"/>
      <c r="N12" s="72"/>
      <c r="O12" s="67">
        <f>SUM(H12:N12)</f>
        <v>0</v>
      </c>
    </row>
    <row r="13" spans="2:15" ht="17.399999999999999" x14ac:dyDescent="0.35">
      <c r="B13" s="81"/>
      <c r="C13" s="81"/>
      <c r="D13" s="81"/>
      <c r="E13" s="81"/>
      <c r="F13" s="81"/>
      <c r="G13" s="103"/>
      <c r="H13" s="81"/>
      <c r="I13" s="81"/>
      <c r="J13" s="81"/>
      <c r="K13" s="81"/>
      <c r="L13" s="81"/>
      <c r="M13" s="81"/>
      <c r="N13" s="81"/>
      <c r="O13" s="81"/>
    </row>
    <row r="14" spans="2:15" ht="18" thickBot="1" x14ac:dyDescent="0.4">
      <c r="B14" s="79" t="s">
        <v>321</v>
      </c>
      <c r="C14" s="77" t="s">
        <v>313</v>
      </c>
      <c r="D14" s="77" t="s">
        <v>314</v>
      </c>
      <c r="E14" s="79" t="s">
        <v>322</v>
      </c>
      <c r="F14" s="77" t="s">
        <v>296</v>
      </c>
      <c r="G14" s="102"/>
      <c r="H14" s="231" t="s">
        <v>323</v>
      </c>
      <c r="I14" s="231"/>
      <c r="J14" s="231"/>
      <c r="K14" s="231"/>
      <c r="L14" s="231"/>
      <c r="M14" s="231"/>
      <c r="N14" s="231"/>
      <c r="O14" s="231"/>
    </row>
    <row r="15" spans="2:15" ht="18" thickBot="1" x14ac:dyDescent="0.4">
      <c r="B15" s="69">
        <v>1</v>
      </c>
      <c r="C15" s="105" t="s">
        <v>217</v>
      </c>
      <c r="D15" s="105" t="s">
        <v>218</v>
      </c>
      <c r="E15" s="71" t="s">
        <v>339</v>
      </c>
      <c r="F15" s="92" t="s">
        <v>220</v>
      </c>
      <c r="G15" s="85">
        <v>2</v>
      </c>
      <c r="H15" s="85">
        <v>50</v>
      </c>
      <c r="I15" s="85">
        <v>50</v>
      </c>
      <c r="J15" s="85"/>
      <c r="K15" s="85"/>
      <c r="L15" s="85"/>
      <c r="M15" s="85"/>
      <c r="N15" s="85"/>
      <c r="O15" s="67">
        <f>SUM(H15:N15)</f>
        <v>100</v>
      </c>
    </row>
    <row r="16" spans="2:15" ht="18" thickBot="1" x14ac:dyDescent="0.4">
      <c r="B16" s="69">
        <v>2</v>
      </c>
      <c r="C16" s="95"/>
      <c r="D16" s="95"/>
      <c r="E16" s="71" t="s">
        <v>339</v>
      </c>
      <c r="F16" s="74"/>
      <c r="G16" s="85"/>
      <c r="H16" s="74"/>
      <c r="I16" s="74"/>
      <c r="J16" s="74"/>
      <c r="K16" s="74"/>
      <c r="L16" s="73"/>
      <c r="M16" s="72"/>
      <c r="N16" s="72"/>
      <c r="O16" s="67">
        <f>SUM(H16:N16)</f>
        <v>0</v>
      </c>
    </row>
    <row r="17" spans="2:15" ht="18" thickBot="1" x14ac:dyDescent="0.4">
      <c r="B17" s="69">
        <v>3</v>
      </c>
      <c r="C17" s="95"/>
      <c r="D17" s="95"/>
      <c r="E17" s="71" t="s">
        <v>339</v>
      </c>
      <c r="F17" s="74"/>
      <c r="G17" s="85"/>
      <c r="H17" s="74"/>
      <c r="I17" s="74"/>
      <c r="J17" s="74"/>
      <c r="K17" s="74"/>
      <c r="L17" s="73"/>
      <c r="M17" s="72"/>
      <c r="N17" s="72"/>
      <c r="O17" s="67">
        <f>SUM(H17:N17)</f>
        <v>0</v>
      </c>
    </row>
    <row r="18" spans="2:15" ht="17.399999999999999" x14ac:dyDescent="0.35">
      <c r="B18" s="81"/>
      <c r="C18" s="81"/>
      <c r="D18" s="81"/>
      <c r="E18" s="81"/>
      <c r="F18" s="81"/>
      <c r="G18" s="103"/>
      <c r="H18" s="81"/>
      <c r="I18" s="81"/>
      <c r="J18" s="81"/>
      <c r="K18" s="81"/>
      <c r="L18" s="81"/>
      <c r="M18" s="81"/>
      <c r="N18" s="81"/>
      <c r="O18" s="81"/>
    </row>
    <row r="19" spans="2:15" ht="18" thickBot="1" x14ac:dyDescent="0.4">
      <c r="B19" s="79" t="s">
        <v>321</v>
      </c>
      <c r="C19" s="77" t="s">
        <v>313</v>
      </c>
      <c r="D19" s="77" t="s">
        <v>314</v>
      </c>
      <c r="E19" s="79" t="s">
        <v>322</v>
      </c>
      <c r="F19" s="77" t="s">
        <v>296</v>
      </c>
      <c r="G19" s="102"/>
      <c r="H19" s="231" t="s">
        <v>323</v>
      </c>
      <c r="I19" s="231"/>
      <c r="J19" s="231"/>
      <c r="K19" s="231"/>
      <c r="L19" s="231"/>
      <c r="M19" s="231"/>
      <c r="N19" s="231"/>
      <c r="O19" s="231"/>
    </row>
    <row r="20" spans="2:15" ht="18" thickBot="1" x14ac:dyDescent="0.4">
      <c r="B20" s="69">
        <v>1</v>
      </c>
      <c r="C20" s="105" t="s">
        <v>1051</v>
      </c>
      <c r="D20" s="105" t="s">
        <v>1050</v>
      </c>
      <c r="E20" s="71" t="s">
        <v>340</v>
      </c>
      <c r="F20" s="92" t="s">
        <v>1049</v>
      </c>
      <c r="G20" s="85">
        <v>1</v>
      </c>
      <c r="H20" s="85"/>
      <c r="I20" s="85"/>
      <c r="J20" s="85"/>
      <c r="K20" s="85">
        <v>70</v>
      </c>
      <c r="L20" s="85"/>
      <c r="M20" s="85"/>
      <c r="N20" s="85"/>
      <c r="O20" s="67">
        <f t="shared" ref="O20:O35" si="0">SUM(H20:N20)</f>
        <v>70</v>
      </c>
    </row>
    <row r="21" spans="2:15" ht="18" thickBot="1" x14ac:dyDescent="0.4">
      <c r="B21" s="69">
        <v>2</v>
      </c>
      <c r="C21" s="105" t="s">
        <v>1043</v>
      </c>
      <c r="D21" s="105" t="s">
        <v>1021</v>
      </c>
      <c r="E21" s="71" t="s">
        <v>340</v>
      </c>
      <c r="F21" s="92" t="s">
        <v>47</v>
      </c>
      <c r="G21" s="85">
        <v>1</v>
      </c>
      <c r="H21" s="85"/>
      <c r="I21" s="85"/>
      <c r="J21" s="85"/>
      <c r="K21" s="85">
        <v>66</v>
      </c>
      <c r="L21" s="85"/>
      <c r="M21" s="85"/>
      <c r="N21" s="85"/>
      <c r="O21" s="67">
        <f t="shared" si="0"/>
        <v>66</v>
      </c>
    </row>
    <row r="22" spans="2:15" ht="18" thickBot="1" x14ac:dyDescent="0.4">
      <c r="B22" s="69">
        <v>3</v>
      </c>
      <c r="C22" s="105" t="s">
        <v>833</v>
      </c>
      <c r="D22" s="105" t="s">
        <v>797</v>
      </c>
      <c r="E22" s="71" t="s">
        <v>340</v>
      </c>
      <c r="F22" s="92" t="s">
        <v>7</v>
      </c>
      <c r="G22" s="85">
        <v>2</v>
      </c>
      <c r="H22" s="85"/>
      <c r="I22" s="85"/>
      <c r="J22" s="85"/>
      <c r="K22" s="85">
        <v>16</v>
      </c>
      <c r="L22" s="85">
        <v>31</v>
      </c>
      <c r="M22" s="85"/>
      <c r="N22" s="85"/>
      <c r="O22" s="67">
        <f t="shared" si="0"/>
        <v>47</v>
      </c>
    </row>
    <row r="23" spans="2:15" ht="18" thickBot="1" x14ac:dyDescent="0.4">
      <c r="B23" s="69">
        <v>4</v>
      </c>
      <c r="C23" s="75" t="s">
        <v>1159</v>
      </c>
      <c r="D23" s="75" t="s">
        <v>1290</v>
      </c>
      <c r="E23" s="71" t="s">
        <v>340</v>
      </c>
      <c r="F23" s="92" t="s">
        <v>1289</v>
      </c>
      <c r="G23" s="85">
        <v>1</v>
      </c>
      <c r="H23" s="85"/>
      <c r="I23" s="85"/>
      <c r="J23" s="85"/>
      <c r="K23" s="85">
        <v>46</v>
      </c>
      <c r="L23" s="85"/>
      <c r="M23" s="85"/>
      <c r="N23" s="85"/>
      <c r="O23" s="67">
        <f t="shared" si="0"/>
        <v>46</v>
      </c>
    </row>
    <row r="24" spans="2:15" ht="18" thickBot="1" x14ac:dyDescent="0.4">
      <c r="B24" s="69">
        <v>5</v>
      </c>
      <c r="C24" s="70" t="s">
        <v>1287</v>
      </c>
      <c r="D24" s="70" t="s">
        <v>1286</v>
      </c>
      <c r="E24" s="71" t="s">
        <v>340</v>
      </c>
      <c r="F24" s="92" t="s">
        <v>38</v>
      </c>
      <c r="G24" s="85">
        <v>1</v>
      </c>
      <c r="H24" s="85"/>
      <c r="I24" s="85"/>
      <c r="J24" s="85"/>
      <c r="K24" s="85">
        <v>44</v>
      </c>
      <c r="L24" s="85"/>
      <c r="M24" s="85"/>
      <c r="N24" s="85"/>
      <c r="O24" s="67">
        <f t="shared" si="0"/>
        <v>44</v>
      </c>
    </row>
    <row r="25" spans="2:15" ht="18" thickBot="1" x14ac:dyDescent="0.4">
      <c r="B25" s="69">
        <v>6</v>
      </c>
      <c r="C25" s="70" t="s">
        <v>1285</v>
      </c>
      <c r="D25" s="70" t="s">
        <v>225</v>
      </c>
      <c r="E25" s="71" t="s">
        <v>340</v>
      </c>
      <c r="F25" s="92" t="s">
        <v>56</v>
      </c>
      <c r="G25" s="85">
        <v>1</v>
      </c>
      <c r="H25" s="85"/>
      <c r="I25" s="85"/>
      <c r="J25" s="85"/>
      <c r="K25" s="85">
        <v>43</v>
      </c>
      <c r="L25" s="85"/>
      <c r="M25" s="85"/>
      <c r="N25" s="85"/>
      <c r="O25" s="67">
        <f t="shared" si="0"/>
        <v>43</v>
      </c>
    </row>
    <row r="26" spans="2:15" ht="18" thickBot="1" x14ac:dyDescent="0.4">
      <c r="B26" s="69">
        <v>7</v>
      </c>
      <c r="C26" s="70" t="s">
        <v>1475</v>
      </c>
      <c r="D26" s="70" t="s">
        <v>1474</v>
      </c>
      <c r="E26" s="71" t="s">
        <v>340</v>
      </c>
      <c r="F26" s="92" t="s">
        <v>1378</v>
      </c>
      <c r="G26" s="85">
        <v>1</v>
      </c>
      <c r="H26" s="85"/>
      <c r="I26" s="85"/>
      <c r="J26" s="85"/>
      <c r="K26" s="85"/>
      <c r="L26" s="85">
        <v>36</v>
      </c>
      <c r="M26" s="85"/>
      <c r="N26" s="85"/>
      <c r="O26" s="67">
        <f t="shared" si="0"/>
        <v>36</v>
      </c>
    </row>
    <row r="27" spans="2:15" ht="18" thickBot="1" x14ac:dyDescent="0.4">
      <c r="B27" s="69">
        <v>8</v>
      </c>
      <c r="C27" s="75" t="s">
        <v>261</v>
      </c>
      <c r="D27" s="75" t="s">
        <v>262</v>
      </c>
      <c r="E27" s="71" t="s">
        <v>340</v>
      </c>
      <c r="F27" s="92" t="s">
        <v>23</v>
      </c>
      <c r="G27" s="85">
        <v>1</v>
      </c>
      <c r="H27" s="85">
        <v>31</v>
      </c>
      <c r="I27" s="85"/>
      <c r="J27" s="85"/>
      <c r="K27" s="85"/>
      <c r="L27" s="85"/>
      <c r="M27" s="85"/>
      <c r="N27" s="85"/>
      <c r="O27" s="67">
        <f t="shared" si="0"/>
        <v>31</v>
      </c>
    </row>
    <row r="28" spans="2:15" ht="18" thickBot="1" x14ac:dyDescent="0.4">
      <c r="B28" s="69">
        <v>9</v>
      </c>
      <c r="C28" s="75" t="s">
        <v>561</v>
      </c>
      <c r="D28" s="75" t="s">
        <v>222</v>
      </c>
      <c r="E28" s="71" t="s">
        <v>340</v>
      </c>
      <c r="F28" s="92" t="s">
        <v>377</v>
      </c>
      <c r="G28" s="85">
        <v>1</v>
      </c>
      <c r="H28" s="85"/>
      <c r="I28" s="85">
        <v>31</v>
      </c>
      <c r="J28" s="85"/>
      <c r="K28" s="85"/>
      <c r="L28" s="85"/>
      <c r="M28" s="85"/>
      <c r="N28" s="85"/>
      <c r="O28" s="67">
        <f t="shared" si="0"/>
        <v>31</v>
      </c>
    </row>
    <row r="29" spans="2:15" ht="18" thickBot="1" x14ac:dyDescent="0.4">
      <c r="B29" s="69">
        <v>10</v>
      </c>
      <c r="C29" s="75" t="s">
        <v>172</v>
      </c>
      <c r="D29" s="75" t="s">
        <v>264</v>
      </c>
      <c r="E29" s="71" t="s">
        <v>340</v>
      </c>
      <c r="F29" s="92" t="s">
        <v>23</v>
      </c>
      <c r="G29" s="85">
        <v>1</v>
      </c>
      <c r="H29" s="85">
        <v>30</v>
      </c>
      <c r="I29" s="85"/>
      <c r="J29" s="85"/>
      <c r="K29" s="85"/>
      <c r="L29" s="85"/>
      <c r="M29" s="85"/>
      <c r="N29" s="85"/>
      <c r="O29" s="67">
        <f t="shared" si="0"/>
        <v>30</v>
      </c>
    </row>
    <row r="30" spans="2:15" ht="18" thickBot="1" x14ac:dyDescent="0.4">
      <c r="B30" s="69">
        <v>11</v>
      </c>
      <c r="C30" s="75" t="s">
        <v>570</v>
      </c>
      <c r="D30" s="75" t="s">
        <v>240</v>
      </c>
      <c r="E30" s="71" t="s">
        <v>340</v>
      </c>
      <c r="F30" s="92" t="s">
        <v>377</v>
      </c>
      <c r="G30" s="85">
        <v>1</v>
      </c>
      <c r="H30" s="85"/>
      <c r="I30" s="85">
        <v>26</v>
      </c>
      <c r="J30" s="85"/>
      <c r="K30" s="85"/>
      <c r="L30" s="85"/>
      <c r="M30" s="85"/>
      <c r="N30" s="85"/>
      <c r="O30" s="67">
        <f t="shared" si="0"/>
        <v>26</v>
      </c>
    </row>
    <row r="31" spans="2:15" ht="18" thickBot="1" x14ac:dyDescent="0.4">
      <c r="B31" s="69">
        <v>12</v>
      </c>
      <c r="C31" s="70" t="s">
        <v>807</v>
      </c>
      <c r="D31" s="70" t="s">
        <v>806</v>
      </c>
      <c r="E31" s="71" t="s">
        <v>340</v>
      </c>
      <c r="F31" s="92" t="s">
        <v>7</v>
      </c>
      <c r="G31" s="85">
        <v>1</v>
      </c>
      <c r="H31" s="85"/>
      <c r="I31" s="85"/>
      <c r="J31" s="85">
        <v>26</v>
      </c>
      <c r="K31" s="85"/>
      <c r="L31" s="85"/>
      <c r="M31" s="85"/>
      <c r="N31" s="85"/>
      <c r="O31" s="67">
        <f t="shared" si="0"/>
        <v>26</v>
      </c>
    </row>
    <row r="32" spans="2:15" ht="18" thickBot="1" x14ac:dyDescent="0.4">
      <c r="B32" s="69">
        <v>13</v>
      </c>
      <c r="C32" s="70" t="s">
        <v>1266</v>
      </c>
      <c r="D32" s="70" t="s">
        <v>1233</v>
      </c>
      <c r="E32" s="71" t="s">
        <v>340</v>
      </c>
      <c r="F32" s="92" t="s">
        <v>93</v>
      </c>
      <c r="G32" s="85">
        <v>1</v>
      </c>
      <c r="H32" s="85"/>
      <c r="I32" s="85"/>
      <c r="J32" s="85"/>
      <c r="K32" s="85">
        <v>23</v>
      </c>
      <c r="L32" s="85"/>
      <c r="M32" s="85"/>
      <c r="N32" s="85"/>
      <c r="O32" s="67">
        <f t="shared" si="0"/>
        <v>23</v>
      </c>
    </row>
    <row r="33" spans="2:15" ht="18" thickBot="1" x14ac:dyDescent="0.4">
      <c r="B33" s="69">
        <v>14</v>
      </c>
      <c r="C33" s="70" t="s">
        <v>588</v>
      </c>
      <c r="D33" s="70" t="s">
        <v>536</v>
      </c>
      <c r="E33" s="71" t="s">
        <v>340</v>
      </c>
      <c r="F33" s="92" t="s">
        <v>585</v>
      </c>
      <c r="G33" s="85">
        <v>1</v>
      </c>
      <c r="H33" s="85"/>
      <c r="I33" s="85"/>
      <c r="J33" s="85">
        <v>21</v>
      </c>
      <c r="K33" s="85"/>
      <c r="L33" s="85"/>
      <c r="M33" s="85"/>
      <c r="N33" s="85"/>
      <c r="O33" s="67">
        <f t="shared" si="0"/>
        <v>21</v>
      </c>
    </row>
    <row r="34" spans="2:15" ht="18" thickBot="1" x14ac:dyDescent="0.4">
      <c r="B34" s="69">
        <v>15</v>
      </c>
      <c r="C34" s="70" t="s">
        <v>787</v>
      </c>
      <c r="D34" s="70" t="s">
        <v>786</v>
      </c>
      <c r="E34" s="71" t="s">
        <v>340</v>
      </c>
      <c r="F34" s="92" t="s">
        <v>777</v>
      </c>
      <c r="G34" s="85">
        <v>1</v>
      </c>
      <c r="H34" s="85"/>
      <c r="I34" s="85"/>
      <c r="J34" s="85">
        <v>10</v>
      </c>
      <c r="K34" s="85"/>
      <c r="L34" s="85"/>
      <c r="M34" s="85"/>
      <c r="N34" s="85"/>
      <c r="O34" s="67">
        <f t="shared" si="0"/>
        <v>10</v>
      </c>
    </row>
    <row r="35" spans="2:15" ht="18" thickBot="1" x14ac:dyDescent="0.4">
      <c r="B35" s="69">
        <v>16</v>
      </c>
      <c r="C35" s="70" t="s">
        <v>1247</v>
      </c>
      <c r="D35" s="70" t="s">
        <v>1246</v>
      </c>
      <c r="E35" s="71" t="s">
        <v>340</v>
      </c>
      <c r="F35" s="92" t="s">
        <v>7</v>
      </c>
      <c r="G35" s="85">
        <v>1</v>
      </c>
      <c r="H35" s="85"/>
      <c r="I35" s="85"/>
      <c r="J35" s="85"/>
      <c r="K35" s="85">
        <v>2</v>
      </c>
      <c r="L35" s="85"/>
      <c r="M35" s="85"/>
      <c r="N35" s="85"/>
      <c r="O35" s="67">
        <f t="shared" si="0"/>
        <v>2</v>
      </c>
    </row>
    <row r="36" spans="2:15" ht="17.399999999999999" x14ac:dyDescent="0.35">
      <c r="B36" s="82"/>
      <c r="C36" s="83"/>
      <c r="D36" s="83"/>
      <c r="E36" s="84"/>
      <c r="F36" s="83"/>
      <c r="G36" s="94"/>
      <c r="H36" s="94"/>
      <c r="I36" s="94"/>
      <c r="J36" s="94"/>
      <c r="K36" s="94"/>
      <c r="L36" s="94"/>
      <c r="M36" s="94"/>
      <c r="N36" s="94"/>
      <c r="O36" s="80"/>
    </row>
    <row r="37" spans="2:15" ht="18" thickBot="1" x14ac:dyDescent="0.4">
      <c r="B37" s="79" t="s">
        <v>321</v>
      </c>
      <c r="C37" s="77" t="s">
        <v>313</v>
      </c>
      <c r="D37" s="77" t="s">
        <v>314</v>
      </c>
      <c r="E37" s="79" t="s">
        <v>322</v>
      </c>
      <c r="F37" s="77" t="s">
        <v>296</v>
      </c>
      <c r="G37" s="102"/>
      <c r="H37" s="231" t="s">
        <v>323</v>
      </c>
      <c r="I37" s="231"/>
      <c r="J37" s="231"/>
      <c r="K37" s="231"/>
      <c r="L37" s="231"/>
      <c r="M37" s="231"/>
      <c r="N37" s="231"/>
      <c r="O37" s="231"/>
    </row>
    <row r="38" spans="2:15" ht="18" thickBot="1" x14ac:dyDescent="0.4">
      <c r="B38" s="69">
        <v>1</v>
      </c>
      <c r="C38" s="76" t="s">
        <v>610</v>
      </c>
      <c r="D38" s="76" t="s">
        <v>260</v>
      </c>
      <c r="E38" s="71" t="s">
        <v>341</v>
      </c>
      <c r="F38" s="92" t="s">
        <v>13</v>
      </c>
      <c r="G38" s="85">
        <v>2</v>
      </c>
      <c r="H38" s="85"/>
      <c r="I38" s="85"/>
      <c r="J38" s="85">
        <v>36</v>
      </c>
      <c r="K38" s="85">
        <v>59</v>
      </c>
      <c r="L38" s="85"/>
      <c r="M38" s="85"/>
      <c r="N38" s="85"/>
      <c r="O38" s="67">
        <f t="shared" ref="O38:O61" si="1">SUM(H38:N38)</f>
        <v>95</v>
      </c>
    </row>
    <row r="39" spans="2:15" ht="18" thickBot="1" x14ac:dyDescent="0.4">
      <c r="B39" s="69">
        <v>2</v>
      </c>
      <c r="C39" s="76" t="s">
        <v>813</v>
      </c>
      <c r="D39" s="76" t="s">
        <v>812</v>
      </c>
      <c r="E39" s="71" t="s">
        <v>341</v>
      </c>
      <c r="F39" s="70" t="s">
        <v>13</v>
      </c>
      <c r="G39" s="85">
        <v>2</v>
      </c>
      <c r="H39" s="85"/>
      <c r="I39" s="85"/>
      <c r="J39" s="85">
        <v>29</v>
      </c>
      <c r="K39" s="85">
        <v>42</v>
      </c>
      <c r="L39" s="85"/>
      <c r="M39" s="85"/>
      <c r="N39" s="85"/>
      <c r="O39" s="67">
        <f t="shared" si="1"/>
        <v>71</v>
      </c>
    </row>
    <row r="40" spans="2:15" ht="18" thickBot="1" x14ac:dyDescent="0.4">
      <c r="B40" s="69">
        <v>3</v>
      </c>
      <c r="C40" s="76" t="s">
        <v>1048</v>
      </c>
      <c r="D40" s="76" t="s">
        <v>240</v>
      </c>
      <c r="E40" s="71" t="s">
        <v>341</v>
      </c>
      <c r="F40" s="92" t="s">
        <v>7</v>
      </c>
      <c r="G40" s="85">
        <v>1</v>
      </c>
      <c r="H40" s="85"/>
      <c r="I40" s="85"/>
      <c r="J40" s="85"/>
      <c r="K40" s="85">
        <v>69</v>
      </c>
      <c r="L40" s="85"/>
      <c r="M40" s="85"/>
      <c r="N40" s="85"/>
      <c r="O40" s="67">
        <f t="shared" si="1"/>
        <v>69</v>
      </c>
    </row>
    <row r="41" spans="2:15" ht="18" thickBot="1" x14ac:dyDescent="0.4">
      <c r="B41" s="69">
        <v>4</v>
      </c>
      <c r="C41" s="106" t="s">
        <v>1039</v>
      </c>
      <c r="D41" s="106" t="s">
        <v>806</v>
      </c>
      <c r="E41" s="71" t="s">
        <v>341</v>
      </c>
      <c r="F41" s="70" t="s">
        <v>61</v>
      </c>
      <c r="G41" s="85">
        <v>1</v>
      </c>
      <c r="H41" s="85"/>
      <c r="I41" s="85"/>
      <c r="J41" s="85"/>
      <c r="K41" s="85">
        <v>62</v>
      </c>
      <c r="L41" s="85"/>
      <c r="M41" s="85"/>
      <c r="N41" s="85"/>
      <c r="O41" s="67">
        <f t="shared" si="1"/>
        <v>62</v>
      </c>
    </row>
    <row r="42" spans="2:15" ht="18" thickBot="1" x14ac:dyDescent="0.4">
      <c r="B42" s="69">
        <v>5</v>
      </c>
      <c r="C42" s="75" t="s">
        <v>1033</v>
      </c>
      <c r="D42" s="75" t="s">
        <v>1032</v>
      </c>
      <c r="E42" s="71" t="s">
        <v>341</v>
      </c>
      <c r="F42" s="92" t="s">
        <v>7</v>
      </c>
      <c r="G42" s="85">
        <v>1</v>
      </c>
      <c r="H42" s="85"/>
      <c r="I42" s="85"/>
      <c r="J42" s="85"/>
      <c r="K42" s="85">
        <v>57</v>
      </c>
      <c r="L42" s="85"/>
      <c r="M42" s="85"/>
      <c r="N42" s="85"/>
      <c r="O42" s="67">
        <f t="shared" si="1"/>
        <v>57</v>
      </c>
    </row>
    <row r="43" spans="2:15" ht="18" thickBot="1" x14ac:dyDescent="0.4">
      <c r="B43" s="69">
        <v>6</v>
      </c>
      <c r="C43" s="106" t="s">
        <v>837</v>
      </c>
      <c r="D43" s="106" t="s">
        <v>240</v>
      </c>
      <c r="E43" s="71" t="s">
        <v>341</v>
      </c>
      <c r="F43" s="70" t="s">
        <v>745</v>
      </c>
      <c r="G43" s="85">
        <v>1</v>
      </c>
      <c r="H43" s="85"/>
      <c r="I43" s="85"/>
      <c r="J43" s="85">
        <v>50</v>
      </c>
      <c r="K43" s="85"/>
      <c r="L43" s="85"/>
      <c r="M43" s="85"/>
      <c r="N43" s="85"/>
      <c r="O43" s="67">
        <f t="shared" si="1"/>
        <v>50</v>
      </c>
    </row>
    <row r="44" spans="2:15" ht="18" thickBot="1" x14ac:dyDescent="0.4">
      <c r="B44" s="69">
        <v>7</v>
      </c>
      <c r="C44" s="75" t="s">
        <v>1297</v>
      </c>
      <c r="D44" s="75" t="s">
        <v>1296</v>
      </c>
      <c r="E44" s="71" t="s">
        <v>341</v>
      </c>
      <c r="F44" s="92" t="s">
        <v>147</v>
      </c>
      <c r="G44" s="85">
        <v>1</v>
      </c>
      <c r="H44" s="85"/>
      <c r="I44" s="85"/>
      <c r="J44" s="85"/>
      <c r="K44" s="85">
        <v>50</v>
      </c>
      <c r="L44" s="85"/>
      <c r="M44" s="85"/>
      <c r="N44" s="85"/>
      <c r="O44" s="67">
        <f t="shared" si="1"/>
        <v>50</v>
      </c>
    </row>
    <row r="45" spans="2:15" ht="18" thickBot="1" x14ac:dyDescent="0.4">
      <c r="B45" s="69">
        <v>8</v>
      </c>
      <c r="C45" s="75" t="s">
        <v>1484</v>
      </c>
      <c r="D45" s="75" t="s">
        <v>242</v>
      </c>
      <c r="E45" s="71" t="s">
        <v>341</v>
      </c>
      <c r="F45" s="92" t="s">
        <v>1340</v>
      </c>
      <c r="G45" s="85">
        <v>1</v>
      </c>
      <c r="H45" s="85"/>
      <c r="I45" s="85"/>
      <c r="J45" s="85"/>
      <c r="K45" s="85"/>
      <c r="L45" s="85">
        <v>50</v>
      </c>
      <c r="M45" s="85"/>
      <c r="N45" s="85"/>
      <c r="O45" s="67">
        <f t="shared" si="1"/>
        <v>50</v>
      </c>
    </row>
    <row r="46" spans="2:15" ht="18" thickBot="1" x14ac:dyDescent="0.4">
      <c r="B46" s="69">
        <v>9</v>
      </c>
      <c r="C46" s="75" t="s">
        <v>224</v>
      </c>
      <c r="D46" s="75" t="s">
        <v>225</v>
      </c>
      <c r="E46" s="71" t="s">
        <v>341</v>
      </c>
      <c r="F46" s="92" t="s">
        <v>56</v>
      </c>
      <c r="G46" s="85">
        <v>1</v>
      </c>
      <c r="H46" s="85">
        <v>48</v>
      </c>
      <c r="I46" s="85"/>
      <c r="J46" s="74"/>
      <c r="K46" s="74"/>
      <c r="L46" s="73"/>
      <c r="M46" s="72"/>
      <c r="N46" s="72"/>
      <c r="O46" s="67">
        <f t="shared" si="1"/>
        <v>48</v>
      </c>
    </row>
    <row r="47" spans="2:15" ht="18" thickBot="1" x14ac:dyDescent="0.4">
      <c r="B47" s="69">
        <v>10</v>
      </c>
      <c r="C47" s="75" t="s">
        <v>1481</v>
      </c>
      <c r="D47" s="75" t="s">
        <v>560</v>
      </c>
      <c r="E47" s="71" t="s">
        <v>341</v>
      </c>
      <c r="F47" s="92" t="s">
        <v>514</v>
      </c>
      <c r="G47" s="85">
        <v>1</v>
      </c>
      <c r="H47" s="85"/>
      <c r="I47" s="85"/>
      <c r="J47" s="85"/>
      <c r="K47" s="85"/>
      <c r="L47" s="85">
        <v>46</v>
      </c>
      <c r="M47" s="85"/>
      <c r="N47" s="85"/>
      <c r="O47" s="67">
        <f t="shared" si="1"/>
        <v>46</v>
      </c>
    </row>
    <row r="48" spans="2:15" ht="18" thickBot="1" x14ac:dyDescent="0.4">
      <c r="B48" s="69">
        <v>11</v>
      </c>
      <c r="C48" s="75" t="s">
        <v>830</v>
      </c>
      <c r="D48" s="75" t="s">
        <v>247</v>
      </c>
      <c r="E48" s="71" t="s">
        <v>341</v>
      </c>
      <c r="F48" s="92" t="s">
        <v>276</v>
      </c>
      <c r="G48" s="85">
        <v>1</v>
      </c>
      <c r="H48" s="85"/>
      <c r="I48" s="85"/>
      <c r="J48" s="85">
        <v>42</v>
      </c>
      <c r="K48" s="85"/>
      <c r="L48" s="85"/>
      <c r="M48" s="85"/>
      <c r="N48" s="85"/>
      <c r="O48" s="67">
        <f t="shared" si="1"/>
        <v>42</v>
      </c>
    </row>
    <row r="49" spans="2:15" ht="18" thickBot="1" x14ac:dyDescent="0.4">
      <c r="B49" s="69">
        <v>12</v>
      </c>
      <c r="C49" s="75" t="s">
        <v>543</v>
      </c>
      <c r="D49" s="75" t="s">
        <v>544</v>
      </c>
      <c r="E49" s="71" t="s">
        <v>341</v>
      </c>
      <c r="F49" s="92" t="s">
        <v>546</v>
      </c>
      <c r="G49" s="85">
        <v>1</v>
      </c>
      <c r="H49" s="85"/>
      <c r="I49" s="85">
        <v>39</v>
      </c>
      <c r="J49" s="74"/>
      <c r="K49" s="74"/>
      <c r="L49" s="73"/>
      <c r="M49" s="72"/>
      <c r="N49" s="72"/>
      <c r="O49" s="67">
        <f t="shared" si="1"/>
        <v>39</v>
      </c>
    </row>
    <row r="50" spans="2:15" ht="18" thickBot="1" x14ac:dyDescent="0.4">
      <c r="B50" s="69">
        <v>13</v>
      </c>
      <c r="C50" s="75" t="s">
        <v>1281</v>
      </c>
      <c r="D50" s="75" t="s">
        <v>560</v>
      </c>
      <c r="E50" s="71" t="s">
        <v>341</v>
      </c>
      <c r="F50" s="92" t="s">
        <v>7</v>
      </c>
      <c r="G50" s="85">
        <v>1</v>
      </c>
      <c r="H50" s="85"/>
      <c r="I50" s="85"/>
      <c r="J50" s="85"/>
      <c r="K50" s="85">
        <v>39</v>
      </c>
      <c r="L50" s="85"/>
      <c r="M50" s="85"/>
      <c r="N50" s="85"/>
      <c r="O50" s="67">
        <f t="shared" si="1"/>
        <v>39</v>
      </c>
    </row>
    <row r="51" spans="2:15" ht="18" thickBot="1" x14ac:dyDescent="0.4">
      <c r="B51" s="69">
        <v>14</v>
      </c>
      <c r="C51" s="75" t="s">
        <v>547</v>
      </c>
      <c r="D51" s="75" t="s">
        <v>548</v>
      </c>
      <c r="E51" s="71" t="s">
        <v>341</v>
      </c>
      <c r="F51" s="92" t="s">
        <v>377</v>
      </c>
      <c r="G51" s="85">
        <v>1</v>
      </c>
      <c r="H51" s="85"/>
      <c r="I51" s="85">
        <v>38</v>
      </c>
      <c r="J51" s="74"/>
      <c r="K51" s="74"/>
      <c r="L51" s="73"/>
      <c r="M51" s="72"/>
      <c r="N51" s="72"/>
      <c r="O51" s="67">
        <f t="shared" si="1"/>
        <v>38</v>
      </c>
    </row>
    <row r="52" spans="2:15" ht="18" thickBot="1" x14ac:dyDescent="0.4">
      <c r="B52" s="69">
        <v>15</v>
      </c>
      <c r="C52" s="75" t="s">
        <v>826</v>
      </c>
      <c r="D52" s="75" t="s">
        <v>825</v>
      </c>
      <c r="E52" s="71" t="s">
        <v>341</v>
      </c>
      <c r="F52" s="92" t="s">
        <v>152</v>
      </c>
      <c r="G52" s="85">
        <v>1</v>
      </c>
      <c r="H52" s="85"/>
      <c r="I52" s="85"/>
      <c r="J52" s="85">
        <v>37</v>
      </c>
      <c r="K52" s="85"/>
      <c r="L52" s="85"/>
      <c r="M52" s="85"/>
      <c r="N52" s="85"/>
      <c r="O52" s="67">
        <f t="shared" si="1"/>
        <v>37</v>
      </c>
    </row>
    <row r="53" spans="2:15" ht="18" thickBot="1" x14ac:dyDescent="0.4">
      <c r="B53" s="69">
        <v>16</v>
      </c>
      <c r="C53" s="75" t="s">
        <v>1279</v>
      </c>
      <c r="D53" s="75" t="s">
        <v>1032</v>
      </c>
      <c r="E53" s="71" t="s">
        <v>341</v>
      </c>
      <c r="F53" s="92" t="s">
        <v>1170</v>
      </c>
      <c r="G53" s="85">
        <v>1</v>
      </c>
      <c r="H53" s="85"/>
      <c r="I53" s="85"/>
      <c r="J53" s="85"/>
      <c r="K53" s="85">
        <v>35</v>
      </c>
      <c r="L53" s="85"/>
      <c r="M53" s="85"/>
      <c r="N53" s="85"/>
      <c r="O53" s="67">
        <f t="shared" si="1"/>
        <v>35</v>
      </c>
    </row>
    <row r="54" spans="2:15" ht="18" thickBot="1" x14ac:dyDescent="0.4">
      <c r="B54" s="69">
        <v>17</v>
      </c>
      <c r="C54" s="75" t="s">
        <v>1275</v>
      </c>
      <c r="D54" s="75" t="s">
        <v>1028</v>
      </c>
      <c r="E54" s="71" t="s">
        <v>341</v>
      </c>
      <c r="F54" s="92" t="s">
        <v>994</v>
      </c>
      <c r="G54" s="85">
        <v>1</v>
      </c>
      <c r="H54" s="85"/>
      <c r="I54" s="85"/>
      <c r="J54" s="85"/>
      <c r="K54" s="85">
        <v>32</v>
      </c>
      <c r="L54" s="85"/>
      <c r="M54" s="85"/>
      <c r="N54" s="85"/>
      <c r="O54" s="67">
        <f t="shared" si="1"/>
        <v>32</v>
      </c>
    </row>
    <row r="55" spans="2:15" ht="18" thickBot="1" x14ac:dyDescent="0.4">
      <c r="B55" s="69">
        <v>18</v>
      </c>
      <c r="C55" s="75" t="s">
        <v>1274</v>
      </c>
      <c r="D55" s="75" t="s">
        <v>1254</v>
      </c>
      <c r="E55" s="71" t="s">
        <v>341</v>
      </c>
      <c r="F55" s="92" t="s">
        <v>7</v>
      </c>
      <c r="G55" s="85">
        <v>1</v>
      </c>
      <c r="H55" s="85"/>
      <c r="I55" s="85"/>
      <c r="J55" s="85"/>
      <c r="K55" s="85">
        <v>28</v>
      </c>
      <c r="L55" s="85"/>
      <c r="M55" s="85"/>
      <c r="N55" s="85"/>
      <c r="O55" s="67">
        <f t="shared" si="1"/>
        <v>28</v>
      </c>
    </row>
    <row r="56" spans="2:15" ht="18" thickBot="1" x14ac:dyDescent="0.4">
      <c r="B56" s="69">
        <v>19</v>
      </c>
      <c r="C56" s="75" t="s">
        <v>1470</v>
      </c>
      <c r="D56" s="75" t="s">
        <v>835</v>
      </c>
      <c r="E56" s="71" t="s">
        <v>341</v>
      </c>
      <c r="F56" s="92" t="s">
        <v>471</v>
      </c>
      <c r="G56" s="85">
        <v>1</v>
      </c>
      <c r="H56" s="85"/>
      <c r="I56" s="85"/>
      <c r="J56" s="85"/>
      <c r="K56" s="85"/>
      <c r="L56" s="85">
        <v>28</v>
      </c>
      <c r="M56" s="85"/>
      <c r="N56" s="85"/>
      <c r="O56" s="67">
        <f t="shared" si="1"/>
        <v>28</v>
      </c>
    </row>
    <row r="57" spans="2:15" ht="18" thickBot="1" x14ac:dyDescent="0.4">
      <c r="B57" s="69">
        <v>20</v>
      </c>
      <c r="C57" s="75" t="s">
        <v>731</v>
      </c>
      <c r="D57" s="75" t="s">
        <v>1243</v>
      </c>
      <c r="E57" s="71" t="s">
        <v>341</v>
      </c>
      <c r="F57" s="92" t="s">
        <v>38</v>
      </c>
      <c r="G57" s="85">
        <v>1</v>
      </c>
      <c r="H57" s="85"/>
      <c r="I57" s="85"/>
      <c r="J57" s="85"/>
      <c r="K57" s="85">
        <v>0</v>
      </c>
      <c r="L57" s="85"/>
      <c r="M57" s="85"/>
      <c r="N57" s="85"/>
      <c r="O57" s="67">
        <f t="shared" si="1"/>
        <v>0</v>
      </c>
    </row>
    <row r="58" spans="2:15" ht="18" thickBot="1" x14ac:dyDescent="0.4">
      <c r="B58" s="69">
        <v>21</v>
      </c>
      <c r="C58" s="75" t="s">
        <v>1234</v>
      </c>
      <c r="D58" s="75" t="s">
        <v>1233</v>
      </c>
      <c r="E58" s="71" t="s">
        <v>341</v>
      </c>
      <c r="F58" s="92" t="s">
        <v>7</v>
      </c>
      <c r="G58" s="85">
        <v>1</v>
      </c>
      <c r="H58" s="85"/>
      <c r="I58" s="85"/>
      <c r="J58" s="85"/>
      <c r="K58" s="85">
        <v>0</v>
      </c>
      <c r="L58" s="85"/>
      <c r="M58" s="85"/>
      <c r="N58" s="85"/>
      <c r="O58" s="67">
        <f t="shared" si="1"/>
        <v>0</v>
      </c>
    </row>
    <row r="59" spans="2:15" ht="18" thickBot="1" x14ac:dyDescent="0.4">
      <c r="B59" s="69">
        <v>22</v>
      </c>
      <c r="C59" s="75" t="s">
        <v>1232</v>
      </c>
      <c r="D59" s="75" t="s">
        <v>260</v>
      </c>
      <c r="E59" s="71" t="s">
        <v>341</v>
      </c>
      <c r="F59" s="92" t="s">
        <v>7</v>
      </c>
      <c r="G59" s="85">
        <v>1</v>
      </c>
      <c r="H59" s="85"/>
      <c r="I59" s="85"/>
      <c r="J59" s="85"/>
      <c r="K59" s="85">
        <v>0</v>
      </c>
      <c r="L59" s="85"/>
      <c r="M59" s="85"/>
      <c r="N59" s="85"/>
      <c r="O59" s="67">
        <f t="shared" si="1"/>
        <v>0</v>
      </c>
    </row>
    <row r="60" spans="2:15" ht="18" thickBot="1" x14ac:dyDescent="0.4">
      <c r="B60" s="69">
        <v>23</v>
      </c>
      <c r="C60" s="75" t="s">
        <v>1207</v>
      </c>
      <c r="D60" s="75" t="s">
        <v>247</v>
      </c>
      <c r="E60" s="71" t="s">
        <v>341</v>
      </c>
      <c r="F60" s="92" t="s">
        <v>299</v>
      </c>
      <c r="G60" s="85">
        <v>1</v>
      </c>
      <c r="H60" s="85"/>
      <c r="I60" s="85"/>
      <c r="J60" s="85"/>
      <c r="K60" s="85">
        <v>0</v>
      </c>
      <c r="L60" s="85"/>
      <c r="M60" s="85"/>
      <c r="N60" s="85"/>
      <c r="O60" s="67">
        <f t="shared" si="1"/>
        <v>0</v>
      </c>
    </row>
    <row r="61" spans="2:15" ht="18" thickBot="1" x14ac:dyDescent="0.4">
      <c r="B61" s="69">
        <v>24</v>
      </c>
      <c r="C61" s="75" t="s">
        <v>1197</v>
      </c>
      <c r="D61" s="75" t="s">
        <v>1196</v>
      </c>
      <c r="E61" s="71" t="s">
        <v>341</v>
      </c>
      <c r="F61" s="92" t="s">
        <v>7</v>
      </c>
      <c r="G61" s="85">
        <v>1</v>
      </c>
      <c r="H61" s="85"/>
      <c r="I61" s="85"/>
      <c r="J61" s="85"/>
      <c r="K61" s="85">
        <v>0</v>
      </c>
      <c r="L61" s="85"/>
      <c r="M61" s="85"/>
      <c r="N61" s="85"/>
      <c r="O61" s="67">
        <f t="shared" si="1"/>
        <v>0</v>
      </c>
    </row>
    <row r="62" spans="2:15" ht="17.399999999999999" x14ac:dyDescent="0.35">
      <c r="B62" s="82"/>
      <c r="C62" s="179"/>
      <c r="D62" s="179"/>
      <c r="E62" s="84"/>
      <c r="F62" s="83"/>
      <c r="G62" s="94"/>
      <c r="H62" s="94"/>
      <c r="I62" s="94"/>
      <c r="J62" s="94"/>
      <c r="K62" s="94"/>
      <c r="L62" s="94"/>
      <c r="M62" s="94"/>
      <c r="N62" s="94"/>
      <c r="O62" s="80"/>
    </row>
    <row r="63" spans="2:15" ht="18" thickBot="1" x14ac:dyDescent="0.4">
      <c r="B63" s="79" t="s">
        <v>321</v>
      </c>
      <c r="C63" s="79" t="s">
        <v>313</v>
      </c>
      <c r="D63" s="79" t="s">
        <v>314</v>
      </c>
      <c r="E63" s="79" t="s">
        <v>322</v>
      </c>
      <c r="F63" s="79" t="s">
        <v>296</v>
      </c>
      <c r="G63" s="102"/>
      <c r="H63" s="231" t="s">
        <v>323</v>
      </c>
      <c r="I63" s="231"/>
      <c r="J63" s="231"/>
      <c r="K63" s="231"/>
      <c r="L63" s="231"/>
      <c r="M63" s="231"/>
      <c r="N63" s="231"/>
      <c r="O63" s="231"/>
    </row>
    <row r="64" spans="2:15" ht="18" thickBot="1" x14ac:dyDescent="0.4">
      <c r="B64" s="69">
        <v>1</v>
      </c>
      <c r="C64" s="76" t="s">
        <v>241</v>
      </c>
      <c r="D64" s="76" t="s">
        <v>242</v>
      </c>
      <c r="E64" s="71" t="s">
        <v>342</v>
      </c>
      <c r="F64" s="70" t="s">
        <v>82</v>
      </c>
      <c r="G64" s="85">
        <v>5</v>
      </c>
      <c r="H64" s="85">
        <v>41</v>
      </c>
      <c r="I64" s="85">
        <v>41</v>
      </c>
      <c r="J64" s="85">
        <v>41</v>
      </c>
      <c r="K64" s="85">
        <v>19</v>
      </c>
      <c r="L64" s="85">
        <v>41</v>
      </c>
      <c r="M64" s="85"/>
      <c r="N64" s="85"/>
      <c r="O64" s="67">
        <f t="shared" ref="O64:O99" si="2">SUM(H64:N64)</f>
        <v>183</v>
      </c>
    </row>
    <row r="65" spans="2:15" ht="18" thickBot="1" x14ac:dyDescent="0.4">
      <c r="B65" s="69">
        <v>2</v>
      </c>
      <c r="C65" s="76" t="s">
        <v>257</v>
      </c>
      <c r="D65" s="76" t="s">
        <v>258</v>
      </c>
      <c r="E65" s="71" t="s">
        <v>342</v>
      </c>
      <c r="F65" s="70" t="s">
        <v>82</v>
      </c>
      <c r="G65" s="85">
        <v>4</v>
      </c>
      <c r="H65" s="85">
        <v>33</v>
      </c>
      <c r="I65" s="85">
        <v>29</v>
      </c>
      <c r="J65" s="85">
        <v>25</v>
      </c>
      <c r="K65" s="85">
        <v>0</v>
      </c>
      <c r="L65" s="85"/>
      <c r="M65" s="85"/>
      <c r="N65" s="85"/>
      <c r="O65" s="67">
        <f t="shared" si="2"/>
        <v>87</v>
      </c>
    </row>
    <row r="66" spans="2:15" ht="18" thickBot="1" x14ac:dyDescent="0.4">
      <c r="B66" s="69">
        <v>3</v>
      </c>
      <c r="C66" s="76" t="s">
        <v>76</v>
      </c>
      <c r="D66" s="76" t="s">
        <v>1040</v>
      </c>
      <c r="E66" s="71" t="s">
        <v>342</v>
      </c>
      <c r="F66" s="70" t="s">
        <v>104</v>
      </c>
      <c r="G66" s="85">
        <v>2</v>
      </c>
      <c r="H66" s="85"/>
      <c r="I66" s="85"/>
      <c r="J66" s="85"/>
      <c r="K66" s="85">
        <v>63</v>
      </c>
      <c r="L66" s="85">
        <v>14</v>
      </c>
      <c r="M66" s="85"/>
      <c r="N66" s="85"/>
      <c r="O66" s="67">
        <f t="shared" si="2"/>
        <v>77</v>
      </c>
    </row>
    <row r="67" spans="2:15" ht="18" thickBot="1" x14ac:dyDescent="0.4">
      <c r="B67" s="69">
        <v>4</v>
      </c>
      <c r="C67" s="216" t="s">
        <v>831</v>
      </c>
      <c r="D67" s="216" t="s">
        <v>786</v>
      </c>
      <c r="E67" s="71" t="s">
        <v>342</v>
      </c>
      <c r="F67" s="70" t="s">
        <v>82</v>
      </c>
      <c r="G67" s="85">
        <v>2</v>
      </c>
      <c r="H67" s="85"/>
      <c r="I67" s="85"/>
      <c r="J67" s="85">
        <v>43</v>
      </c>
      <c r="K67" s="85">
        <v>30</v>
      </c>
      <c r="L67" s="85"/>
      <c r="M67" s="85"/>
      <c r="N67" s="85"/>
      <c r="O67" s="67">
        <f t="shared" si="2"/>
        <v>73</v>
      </c>
    </row>
    <row r="68" spans="2:15" ht="18" thickBot="1" x14ac:dyDescent="0.4">
      <c r="B68" s="69">
        <v>5</v>
      </c>
      <c r="C68" s="70" t="s">
        <v>1038</v>
      </c>
      <c r="D68" s="70" t="s">
        <v>1037</v>
      </c>
      <c r="E68" s="71" t="s">
        <v>342</v>
      </c>
      <c r="F68" s="70" t="s">
        <v>924</v>
      </c>
      <c r="G68" s="85">
        <v>1</v>
      </c>
      <c r="H68" s="85"/>
      <c r="I68" s="85"/>
      <c r="J68" s="85"/>
      <c r="K68" s="85">
        <v>61</v>
      </c>
      <c r="L68" s="85"/>
      <c r="M68" s="85"/>
      <c r="N68" s="85"/>
      <c r="O68" s="67">
        <f t="shared" si="2"/>
        <v>61</v>
      </c>
    </row>
    <row r="69" spans="2:15" ht="18" thickBot="1" x14ac:dyDescent="0.4">
      <c r="B69" s="69">
        <v>6</v>
      </c>
      <c r="C69" s="70" t="s">
        <v>244</v>
      </c>
      <c r="D69" s="70" t="s">
        <v>245</v>
      </c>
      <c r="E69" s="71" t="s">
        <v>342</v>
      </c>
      <c r="F69" s="70" t="s">
        <v>120</v>
      </c>
      <c r="G69" s="85">
        <v>2</v>
      </c>
      <c r="H69" s="85">
        <v>40</v>
      </c>
      <c r="I69" s="85"/>
      <c r="J69" s="85"/>
      <c r="K69" s="85">
        <v>18</v>
      </c>
      <c r="L69" s="85"/>
      <c r="M69" s="85"/>
      <c r="N69" s="85"/>
      <c r="O69" s="67">
        <f t="shared" si="2"/>
        <v>58</v>
      </c>
    </row>
    <row r="70" spans="2:15" ht="18" thickBot="1" x14ac:dyDescent="0.4">
      <c r="B70" s="69">
        <v>7</v>
      </c>
      <c r="C70" s="70" t="s">
        <v>1029</v>
      </c>
      <c r="D70" s="70" t="s">
        <v>1028</v>
      </c>
      <c r="E70" s="71" t="s">
        <v>342</v>
      </c>
      <c r="F70" s="70" t="s">
        <v>7</v>
      </c>
      <c r="G70" s="85">
        <v>1</v>
      </c>
      <c r="H70" s="85"/>
      <c r="I70" s="85"/>
      <c r="J70" s="85"/>
      <c r="K70" s="85">
        <v>53</v>
      </c>
      <c r="L70" s="85"/>
      <c r="M70" s="85"/>
      <c r="N70" s="85"/>
      <c r="O70" s="67">
        <f t="shared" si="2"/>
        <v>53</v>
      </c>
    </row>
    <row r="71" spans="2:15" ht="18" thickBot="1" x14ac:dyDescent="0.4">
      <c r="B71" s="69">
        <v>8</v>
      </c>
      <c r="C71" s="70" t="s">
        <v>1483</v>
      </c>
      <c r="D71" s="70" t="s">
        <v>240</v>
      </c>
      <c r="E71" s="71"/>
      <c r="F71" s="70" t="s">
        <v>514</v>
      </c>
      <c r="G71" s="85"/>
      <c r="H71" s="85"/>
      <c r="I71" s="85"/>
      <c r="J71" s="85"/>
      <c r="K71" s="85"/>
      <c r="L71" s="85">
        <v>49</v>
      </c>
      <c r="M71" s="85"/>
      <c r="N71" s="85"/>
      <c r="O71" s="67">
        <f t="shared" si="2"/>
        <v>49</v>
      </c>
    </row>
    <row r="72" spans="2:15" ht="18" thickBot="1" x14ac:dyDescent="0.4">
      <c r="B72" s="69">
        <v>9</v>
      </c>
      <c r="C72" s="70" t="s">
        <v>1294</v>
      </c>
      <c r="D72" s="70" t="s">
        <v>1293</v>
      </c>
      <c r="E72" s="71" t="s">
        <v>342</v>
      </c>
      <c r="F72" s="70" t="s">
        <v>13</v>
      </c>
      <c r="G72" s="85">
        <v>1</v>
      </c>
      <c r="H72" s="85"/>
      <c r="I72" s="85"/>
      <c r="J72" s="85"/>
      <c r="K72" s="85">
        <v>48</v>
      </c>
      <c r="L72" s="85"/>
      <c r="M72" s="85"/>
      <c r="N72" s="85"/>
      <c r="O72" s="67">
        <f t="shared" si="2"/>
        <v>48</v>
      </c>
    </row>
    <row r="73" spans="2:15" ht="18" thickBot="1" x14ac:dyDescent="0.4">
      <c r="B73" s="69">
        <v>10</v>
      </c>
      <c r="C73" s="70" t="s">
        <v>1292</v>
      </c>
      <c r="D73" s="70" t="s">
        <v>1291</v>
      </c>
      <c r="E73" s="71" t="s">
        <v>342</v>
      </c>
      <c r="F73" s="70" t="s">
        <v>7</v>
      </c>
      <c r="G73" s="85">
        <v>1</v>
      </c>
      <c r="H73" s="85"/>
      <c r="I73" s="85"/>
      <c r="J73" s="85"/>
      <c r="K73" s="85">
        <v>47</v>
      </c>
      <c r="L73" s="85"/>
      <c r="M73" s="85"/>
      <c r="N73" s="85"/>
      <c r="O73" s="67">
        <f t="shared" si="2"/>
        <v>47</v>
      </c>
    </row>
    <row r="74" spans="2:15" ht="18" thickBot="1" x14ac:dyDescent="0.4">
      <c r="B74" s="69">
        <v>11</v>
      </c>
      <c r="C74" s="70" t="s">
        <v>1482</v>
      </c>
      <c r="D74" s="70" t="s">
        <v>533</v>
      </c>
      <c r="E74" s="71"/>
      <c r="F74" s="70" t="s">
        <v>367</v>
      </c>
      <c r="G74" s="85"/>
      <c r="H74" s="85"/>
      <c r="I74" s="85"/>
      <c r="J74" s="85"/>
      <c r="K74" s="85"/>
      <c r="L74" s="85">
        <v>47</v>
      </c>
      <c r="M74" s="85"/>
      <c r="N74" s="85"/>
      <c r="O74" s="67">
        <f t="shared" si="2"/>
        <v>47</v>
      </c>
    </row>
    <row r="75" spans="2:15" ht="18" thickBot="1" x14ac:dyDescent="0.4">
      <c r="B75" s="69">
        <v>12</v>
      </c>
      <c r="C75" s="75" t="s">
        <v>532</v>
      </c>
      <c r="D75" s="75" t="s">
        <v>533</v>
      </c>
      <c r="E75" s="71" t="s">
        <v>342</v>
      </c>
      <c r="F75" s="70" t="s">
        <v>367</v>
      </c>
      <c r="G75" s="85">
        <v>1</v>
      </c>
      <c r="H75" s="85"/>
      <c r="I75" s="85">
        <v>45</v>
      </c>
      <c r="J75" s="85"/>
      <c r="K75" s="85"/>
      <c r="L75" s="85"/>
      <c r="M75" s="85"/>
      <c r="N75" s="85"/>
      <c r="O75" s="67">
        <f t="shared" si="2"/>
        <v>45</v>
      </c>
    </row>
    <row r="76" spans="2:15" ht="18" thickBot="1" x14ac:dyDescent="0.4">
      <c r="B76" s="69">
        <v>13</v>
      </c>
      <c r="C76" s="70" t="s">
        <v>1288</v>
      </c>
      <c r="D76" s="70" t="s">
        <v>1233</v>
      </c>
      <c r="E76" s="71" t="s">
        <v>342</v>
      </c>
      <c r="F76" s="70" t="s">
        <v>975</v>
      </c>
      <c r="G76" s="85">
        <v>1</v>
      </c>
      <c r="H76" s="85"/>
      <c r="I76" s="85"/>
      <c r="J76" s="85"/>
      <c r="K76" s="85">
        <v>45</v>
      </c>
      <c r="L76" s="85"/>
      <c r="M76" s="85"/>
      <c r="N76" s="85"/>
      <c r="O76" s="67">
        <f t="shared" si="2"/>
        <v>45</v>
      </c>
    </row>
    <row r="77" spans="2:15" ht="18" thickBot="1" x14ac:dyDescent="0.4">
      <c r="B77" s="69">
        <v>14</v>
      </c>
      <c r="C77" s="70" t="s">
        <v>1019</v>
      </c>
      <c r="D77" s="70" t="s">
        <v>1018</v>
      </c>
      <c r="E77" s="71" t="s">
        <v>342</v>
      </c>
      <c r="F77" s="70" t="s">
        <v>7</v>
      </c>
      <c r="G77" s="85">
        <v>1</v>
      </c>
      <c r="H77" s="85"/>
      <c r="I77" s="85"/>
      <c r="J77" s="85"/>
      <c r="K77" s="85">
        <v>44</v>
      </c>
      <c r="L77" s="85"/>
      <c r="M77" s="85"/>
      <c r="N77" s="85"/>
      <c r="O77" s="67">
        <f t="shared" si="2"/>
        <v>44</v>
      </c>
    </row>
    <row r="78" spans="2:15" ht="18" thickBot="1" x14ac:dyDescent="0.4">
      <c r="B78" s="69">
        <v>15</v>
      </c>
      <c r="C78" s="70" t="s">
        <v>1478</v>
      </c>
      <c r="D78" s="70" t="s">
        <v>786</v>
      </c>
      <c r="E78" s="71"/>
      <c r="F78" s="70" t="s">
        <v>428</v>
      </c>
      <c r="G78" s="85"/>
      <c r="H78" s="85"/>
      <c r="I78" s="85"/>
      <c r="J78" s="85"/>
      <c r="K78" s="85"/>
      <c r="L78" s="85">
        <v>44</v>
      </c>
      <c r="M78" s="85"/>
      <c r="N78" s="85"/>
      <c r="O78" s="67">
        <f t="shared" si="2"/>
        <v>44</v>
      </c>
    </row>
    <row r="79" spans="2:15" ht="18" thickBot="1" x14ac:dyDescent="0.4">
      <c r="B79" s="69">
        <v>16</v>
      </c>
      <c r="C79" s="70" t="s">
        <v>537</v>
      </c>
      <c r="D79" s="70" t="s">
        <v>245</v>
      </c>
      <c r="E79" s="71" t="s">
        <v>342</v>
      </c>
      <c r="F79" s="70" t="s">
        <v>475</v>
      </c>
      <c r="G79" s="85">
        <v>1</v>
      </c>
      <c r="H79" s="85"/>
      <c r="I79" s="85">
        <v>43</v>
      </c>
      <c r="J79" s="85"/>
      <c r="K79" s="85"/>
      <c r="L79" s="85"/>
      <c r="M79" s="85"/>
      <c r="N79" s="85"/>
      <c r="O79" s="67">
        <f t="shared" si="2"/>
        <v>43</v>
      </c>
    </row>
    <row r="80" spans="2:15" ht="18" thickBot="1" x14ac:dyDescent="0.4">
      <c r="B80" s="69">
        <v>17</v>
      </c>
      <c r="C80" s="70" t="s">
        <v>1016</v>
      </c>
      <c r="D80" s="70" t="s">
        <v>1015</v>
      </c>
      <c r="E80" s="71" t="s">
        <v>342</v>
      </c>
      <c r="F80" s="70" t="s">
        <v>914</v>
      </c>
      <c r="G80" s="85">
        <v>1</v>
      </c>
      <c r="H80" s="85"/>
      <c r="I80" s="85"/>
      <c r="J80" s="85"/>
      <c r="K80" s="85">
        <v>41</v>
      </c>
      <c r="L80" s="85"/>
      <c r="M80" s="85"/>
      <c r="N80" s="85"/>
      <c r="O80" s="67">
        <f t="shared" si="2"/>
        <v>41</v>
      </c>
    </row>
    <row r="81" spans="2:15" ht="18" thickBot="1" x14ac:dyDescent="0.4">
      <c r="B81" s="69">
        <v>18</v>
      </c>
      <c r="C81" s="70" t="s">
        <v>989</v>
      </c>
      <c r="D81" s="70" t="s">
        <v>222</v>
      </c>
      <c r="E81" s="71"/>
      <c r="F81" s="70" t="s">
        <v>471</v>
      </c>
      <c r="G81" s="85"/>
      <c r="H81" s="85"/>
      <c r="I81" s="85"/>
      <c r="J81" s="85"/>
      <c r="K81" s="85"/>
      <c r="L81" s="85">
        <v>38</v>
      </c>
      <c r="M81" s="85"/>
      <c r="N81" s="85"/>
      <c r="O81" s="67">
        <f t="shared" si="2"/>
        <v>38</v>
      </c>
    </row>
    <row r="82" spans="2:15" ht="18" thickBot="1" x14ac:dyDescent="0.4">
      <c r="B82" s="69">
        <v>19</v>
      </c>
      <c r="C82" s="70" t="s">
        <v>252</v>
      </c>
      <c r="D82" s="70" t="s">
        <v>253</v>
      </c>
      <c r="E82" s="71" t="s">
        <v>342</v>
      </c>
      <c r="F82" s="70" t="s">
        <v>56</v>
      </c>
      <c r="G82" s="85">
        <v>1</v>
      </c>
      <c r="H82" s="85">
        <v>36</v>
      </c>
      <c r="I82" s="85"/>
      <c r="J82" s="85"/>
      <c r="K82" s="85"/>
      <c r="L82" s="85"/>
      <c r="M82" s="85"/>
      <c r="N82" s="85"/>
      <c r="O82" s="67">
        <f t="shared" si="2"/>
        <v>36</v>
      </c>
    </row>
    <row r="83" spans="2:15" ht="18" thickBot="1" x14ac:dyDescent="0.4">
      <c r="B83" s="69">
        <v>20</v>
      </c>
      <c r="C83" s="70" t="s">
        <v>551</v>
      </c>
      <c r="D83" s="70" t="s">
        <v>552</v>
      </c>
      <c r="E83" s="71" t="s">
        <v>342</v>
      </c>
      <c r="F83" s="70" t="s">
        <v>377</v>
      </c>
      <c r="G83" s="85">
        <v>1</v>
      </c>
      <c r="H83" s="85"/>
      <c r="I83" s="85">
        <v>36</v>
      </c>
      <c r="J83" s="85"/>
      <c r="K83" s="85"/>
      <c r="L83" s="85"/>
      <c r="M83" s="85"/>
      <c r="N83" s="85"/>
      <c r="O83" s="67">
        <f t="shared" si="2"/>
        <v>36</v>
      </c>
    </row>
    <row r="84" spans="2:15" ht="18" thickBot="1" x14ac:dyDescent="0.4">
      <c r="B84" s="69">
        <v>21</v>
      </c>
      <c r="C84" s="70" t="s">
        <v>555</v>
      </c>
      <c r="D84" s="70" t="s">
        <v>247</v>
      </c>
      <c r="E84" s="71" t="s">
        <v>342</v>
      </c>
      <c r="F84" s="70" t="s">
        <v>362</v>
      </c>
      <c r="G84" s="85">
        <v>1</v>
      </c>
      <c r="H84" s="85"/>
      <c r="I84" s="85">
        <v>34</v>
      </c>
      <c r="J84" s="85"/>
      <c r="K84" s="85"/>
      <c r="L84" s="85"/>
      <c r="M84" s="85"/>
      <c r="N84" s="85"/>
      <c r="O84" s="67">
        <f t="shared" si="2"/>
        <v>34</v>
      </c>
    </row>
    <row r="85" spans="2:15" ht="18" thickBot="1" x14ac:dyDescent="0.4">
      <c r="B85" s="69">
        <v>22</v>
      </c>
      <c r="C85" s="70" t="s">
        <v>1008</v>
      </c>
      <c r="D85" s="70" t="s">
        <v>247</v>
      </c>
      <c r="E85" s="71" t="s">
        <v>342</v>
      </c>
      <c r="F85" s="70" t="s">
        <v>7</v>
      </c>
      <c r="G85" s="85">
        <v>1</v>
      </c>
      <c r="H85" s="85"/>
      <c r="I85" s="85"/>
      <c r="J85" s="85"/>
      <c r="K85" s="85">
        <v>34</v>
      </c>
      <c r="L85" s="85"/>
      <c r="M85" s="85"/>
      <c r="N85" s="85"/>
      <c r="O85" s="67">
        <f t="shared" si="2"/>
        <v>34</v>
      </c>
    </row>
    <row r="86" spans="2:15" ht="18" thickBot="1" x14ac:dyDescent="0.4">
      <c r="B86" s="69">
        <v>23</v>
      </c>
      <c r="C86" s="70" t="s">
        <v>1276</v>
      </c>
      <c r="D86" s="70" t="s">
        <v>270</v>
      </c>
      <c r="E86" s="71" t="s">
        <v>342</v>
      </c>
      <c r="F86" s="70" t="s">
        <v>7</v>
      </c>
      <c r="G86" s="85">
        <v>1</v>
      </c>
      <c r="H86" s="85"/>
      <c r="I86" s="85"/>
      <c r="J86" s="85"/>
      <c r="K86" s="85">
        <v>33</v>
      </c>
      <c r="L86" s="85"/>
      <c r="M86" s="85"/>
      <c r="N86" s="85"/>
      <c r="O86" s="67">
        <f t="shared" si="2"/>
        <v>33</v>
      </c>
    </row>
    <row r="87" spans="2:15" ht="18" thickBot="1" x14ac:dyDescent="0.4">
      <c r="B87" s="69">
        <v>24</v>
      </c>
      <c r="C87" s="70" t="s">
        <v>811</v>
      </c>
      <c r="D87" s="70" t="s">
        <v>810</v>
      </c>
      <c r="E87" s="71" t="s">
        <v>342</v>
      </c>
      <c r="F87" s="70" t="s">
        <v>604</v>
      </c>
      <c r="G87" s="85">
        <v>1</v>
      </c>
      <c r="H87" s="85"/>
      <c r="I87" s="85"/>
      <c r="J87" s="85">
        <v>28</v>
      </c>
      <c r="K87" s="85"/>
      <c r="L87" s="85"/>
      <c r="M87" s="85"/>
      <c r="N87" s="85"/>
      <c r="O87" s="67">
        <f t="shared" si="2"/>
        <v>28</v>
      </c>
    </row>
    <row r="88" spans="2:15" ht="18" thickBot="1" x14ac:dyDescent="0.4">
      <c r="B88" s="69">
        <v>25</v>
      </c>
      <c r="C88" s="70" t="s">
        <v>1271</v>
      </c>
      <c r="D88" s="70" t="s">
        <v>1270</v>
      </c>
      <c r="E88" s="71" t="s">
        <v>342</v>
      </c>
      <c r="F88" s="70" t="s">
        <v>13</v>
      </c>
      <c r="G88" s="85">
        <v>1</v>
      </c>
      <c r="H88" s="85"/>
      <c r="I88" s="85"/>
      <c r="J88" s="85"/>
      <c r="K88" s="85">
        <v>26</v>
      </c>
      <c r="L88" s="85"/>
      <c r="M88" s="85"/>
      <c r="N88" s="85"/>
      <c r="O88" s="67">
        <f t="shared" si="2"/>
        <v>26</v>
      </c>
    </row>
    <row r="89" spans="2:15" ht="18" thickBot="1" x14ac:dyDescent="0.4">
      <c r="B89" s="69">
        <v>26</v>
      </c>
      <c r="C89" s="70" t="s">
        <v>1469</v>
      </c>
      <c r="D89" s="70" t="s">
        <v>1468</v>
      </c>
      <c r="E89" s="71" t="s">
        <v>342</v>
      </c>
      <c r="F89" s="70" t="s">
        <v>1343</v>
      </c>
      <c r="G89" s="85">
        <v>1</v>
      </c>
      <c r="H89" s="85"/>
      <c r="I89" s="85"/>
      <c r="J89" s="85"/>
      <c r="K89" s="85"/>
      <c r="L89" s="85">
        <v>26</v>
      </c>
      <c r="M89" s="85"/>
      <c r="N89" s="85"/>
      <c r="O89" s="67">
        <f t="shared" si="2"/>
        <v>26</v>
      </c>
    </row>
    <row r="90" spans="2:15" ht="18" thickBot="1" x14ac:dyDescent="0.4">
      <c r="B90" s="69">
        <v>27</v>
      </c>
      <c r="C90" s="70" t="s">
        <v>805</v>
      </c>
      <c r="D90" s="70" t="s">
        <v>266</v>
      </c>
      <c r="E90" s="71" t="s">
        <v>342</v>
      </c>
      <c r="F90" s="70" t="s">
        <v>75</v>
      </c>
      <c r="G90" s="85">
        <v>1</v>
      </c>
      <c r="H90" s="85"/>
      <c r="I90" s="85"/>
      <c r="J90" s="85">
        <v>24</v>
      </c>
      <c r="K90" s="85"/>
      <c r="L90" s="85"/>
      <c r="M90" s="85"/>
      <c r="N90" s="85"/>
      <c r="O90" s="67">
        <f t="shared" si="2"/>
        <v>24</v>
      </c>
    </row>
    <row r="91" spans="2:15" ht="18" thickBot="1" x14ac:dyDescent="0.4">
      <c r="B91" s="69">
        <v>28</v>
      </c>
      <c r="C91" s="70" t="s">
        <v>800</v>
      </c>
      <c r="D91" s="70" t="s">
        <v>799</v>
      </c>
      <c r="E91" s="71" t="s">
        <v>342</v>
      </c>
      <c r="F91" s="70" t="s">
        <v>585</v>
      </c>
      <c r="G91" s="85">
        <v>1</v>
      </c>
      <c r="H91" s="85"/>
      <c r="I91" s="85"/>
      <c r="J91" s="85">
        <v>19</v>
      </c>
      <c r="K91" s="85"/>
      <c r="L91" s="85"/>
      <c r="M91" s="85"/>
      <c r="N91" s="85"/>
      <c r="O91" s="67">
        <f t="shared" si="2"/>
        <v>19</v>
      </c>
    </row>
    <row r="92" spans="2:15" ht="18" thickBot="1" x14ac:dyDescent="0.4">
      <c r="B92" s="69">
        <v>29</v>
      </c>
      <c r="C92" s="70" t="s">
        <v>1250</v>
      </c>
      <c r="D92" s="70" t="s">
        <v>1249</v>
      </c>
      <c r="E92" s="71" t="s">
        <v>342</v>
      </c>
      <c r="F92" s="70" t="s">
        <v>7</v>
      </c>
      <c r="G92" s="85">
        <v>1</v>
      </c>
      <c r="H92" s="85"/>
      <c r="I92" s="85"/>
      <c r="J92" s="85"/>
      <c r="K92" s="85">
        <v>5</v>
      </c>
      <c r="L92" s="85"/>
      <c r="M92" s="85"/>
      <c r="N92" s="85"/>
      <c r="O92" s="67">
        <f t="shared" si="2"/>
        <v>5</v>
      </c>
    </row>
    <row r="93" spans="2:15" ht="18" thickBot="1" x14ac:dyDescent="0.4">
      <c r="B93" s="69">
        <v>30</v>
      </c>
      <c r="C93" s="70" t="s">
        <v>774</v>
      </c>
      <c r="D93" s="70" t="s">
        <v>773</v>
      </c>
      <c r="E93" s="71" t="s">
        <v>342</v>
      </c>
      <c r="F93" s="70" t="s">
        <v>604</v>
      </c>
      <c r="G93" s="85">
        <v>1</v>
      </c>
      <c r="H93" s="85"/>
      <c r="I93" s="85"/>
      <c r="J93" s="85">
        <v>4</v>
      </c>
      <c r="K93" s="85"/>
      <c r="L93" s="85"/>
      <c r="M93" s="85"/>
      <c r="N93" s="85"/>
      <c r="O93" s="67">
        <f t="shared" si="2"/>
        <v>4</v>
      </c>
    </row>
    <row r="94" spans="2:15" ht="18" thickBot="1" x14ac:dyDescent="0.4">
      <c r="B94" s="69">
        <v>31</v>
      </c>
      <c r="C94" s="70" t="s">
        <v>1248</v>
      </c>
      <c r="D94" s="70" t="s">
        <v>536</v>
      </c>
      <c r="E94" s="71" t="s">
        <v>342</v>
      </c>
      <c r="F94" s="70" t="s">
        <v>7</v>
      </c>
      <c r="G94" s="85">
        <v>1</v>
      </c>
      <c r="H94" s="85"/>
      <c r="I94" s="85"/>
      <c r="J94" s="85"/>
      <c r="K94" s="85">
        <v>4</v>
      </c>
      <c r="L94" s="85"/>
      <c r="M94" s="85"/>
      <c r="N94" s="85"/>
      <c r="O94" s="67">
        <f t="shared" si="2"/>
        <v>4</v>
      </c>
    </row>
    <row r="95" spans="2:15" ht="18" thickBot="1" x14ac:dyDescent="0.4">
      <c r="B95" s="69">
        <v>32</v>
      </c>
      <c r="C95" s="70" t="s">
        <v>1242</v>
      </c>
      <c r="D95" s="70" t="s">
        <v>797</v>
      </c>
      <c r="E95" s="71" t="s">
        <v>342</v>
      </c>
      <c r="F95" s="70" t="s">
        <v>7</v>
      </c>
      <c r="G95" s="85">
        <v>1</v>
      </c>
      <c r="H95" s="85"/>
      <c r="I95" s="85"/>
      <c r="J95" s="85"/>
      <c r="K95" s="85">
        <v>0</v>
      </c>
      <c r="L95" s="85"/>
      <c r="M95" s="85"/>
      <c r="N95" s="85"/>
      <c r="O95" s="67">
        <f t="shared" si="2"/>
        <v>0</v>
      </c>
    </row>
    <row r="96" spans="2:15" ht="18" thickBot="1" x14ac:dyDescent="0.4">
      <c r="B96" s="69">
        <v>33</v>
      </c>
      <c r="C96" s="70" t="s">
        <v>1231</v>
      </c>
      <c r="D96" s="70" t="s">
        <v>247</v>
      </c>
      <c r="E96" s="71" t="s">
        <v>342</v>
      </c>
      <c r="F96" s="70" t="s">
        <v>1230</v>
      </c>
      <c r="G96" s="85">
        <v>1</v>
      </c>
      <c r="H96" s="85"/>
      <c r="I96" s="85"/>
      <c r="J96" s="85"/>
      <c r="K96" s="85">
        <v>0</v>
      </c>
      <c r="L96" s="85"/>
      <c r="M96" s="85"/>
      <c r="N96" s="85"/>
      <c r="O96" s="67">
        <f t="shared" si="2"/>
        <v>0</v>
      </c>
    </row>
    <row r="97" spans="2:15" ht="18" thickBot="1" x14ac:dyDescent="0.4">
      <c r="B97" s="69">
        <v>34</v>
      </c>
      <c r="C97" s="70" t="s">
        <v>1219</v>
      </c>
      <c r="D97" s="70" t="s">
        <v>1218</v>
      </c>
      <c r="E97" s="71" t="s">
        <v>342</v>
      </c>
      <c r="F97" s="70" t="s">
        <v>637</v>
      </c>
      <c r="G97" s="85">
        <v>1</v>
      </c>
      <c r="H97" s="85"/>
      <c r="I97" s="85"/>
      <c r="J97" s="85"/>
      <c r="K97" s="85">
        <v>0</v>
      </c>
      <c r="L97" s="85"/>
      <c r="M97" s="85"/>
      <c r="N97" s="85"/>
      <c r="O97" s="67">
        <f t="shared" si="2"/>
        <v>0</v>
      </c>
    </row>
    <row r="98" spans="2:15" ht="18" thickBot="1" x14ac:dyDescent="0.4">
      <c r="B98" s="69">
        <v>35</v>
      </c>
      <c r="C98" s="70" t="s">
        <v>1213</v>
      </c>
      <c r="D98" s="70" t="s">
        <v>1212</v>
      </c>
      <c r="E98" s="71" t="s">
        <v>342</v>
      </c>
      <c r="F98" s="70" t="s">
        <v>914</v>
      </c>
      <c r="G98" s="85">
        <v>1</v>
      </c>
      <c r="H98" s="85"/>
      <c r="I98" s="85"/>
      <c r="J98" s="85"/>
      <c r="K98" s="85">
        <v>0</v>
      </c>
      <c r="L98" s="85"/>
      <c r="M98" s="85"/>
      <c r="N98" s="85"/>
      <c r="O98" s="67">
        <f t="shared" si="2"/>
        <v>0</v>
      </c>
    </row>
    <row r="99" spans="2:15" ht="18" thickBot="1" x14ac:dyDescent="0.4">
      <c r="B99" s="69">
        <v>36</v>
      </c>
      <c r="C99" s="70" t="s">
        <v>1202</v>
      </c>
      <c r="D99" s="70" t="s">
        <v>228</v>
      </c>
      <c r="E99" s="71" t="s">
        <v>342</v>
      </c>
      <c r="F99" s="70" t="s">
        <v>914</v>
      </c>
      <c r="G99" s="85">
        <v>1</v>
      </c>
      <c r="H99" s="85"/>
      <c r="I99" s="85"/>
      <c r="J99" s="85"/>
      <c r="K99" s="85">
        <v>0</v>
      </c>
      <c r="L99" s="85"/>
      <c r="M99" s="85"/>
      <c r="N99" s="85"/>
      <c r="O99" s="67">
        <f t="shared" si="2"/>
        <v>0</v>
      </c>
    </row>
    <row r="100" spans="2:15" ht="17.399999999999999" x14ac:dyDescent="0.35">
      <c r="B100" s="82"/>
      <c r="C100" s="83"/>
      <c r="D100" s="83"/>
      <c r="E100" s="84"/>
      <c r="F100" s="83"/>
      <c r="G100" s="94"/>
      <c r="H100" s="94"/>
      <c r="I100" s="94"/>
      <c r="J100" s="94"/>
      <c r="K100" s="94"/>
      <c r="L100" s="94"/>
      <c r="M100" s="94"/>
      <c r="N100" s="94"/>
      <c r="O100" s="80"/>
    </row>
    <row r="101" spans="2:15" ht="18" thickBot="1" x14ac:dyDescent="0.4">
      <c r="B101" s="79" t="s">
        <v>321</v>
      </c>
      <c r="C101" s="79" t="s">
        <v>313</v>
      </c>
      <c r="D101" s="79" t="s">
        <v>314</v>
      </c>
      <c r="E101" s="79" t="s">
        <v>322</v>
      </c>
      <c r="F101" s="79" t="s">
        <v>296</v>
      </c>
      <c r="G101" s="102"/>
      <c r="H101" s="231" t="s">
        <v>323</v>
      </c>
      <c r="I101" s="231"/>
      <c r="J101" s="231"/>
      <c r="K101" s="231"/>
      <c r="L101" s="231"/>
      <c r="M101" s="231"/>
      <c r="N101" s="231"/>
      <c r="O101" s="231"/>
    </row>
    <row r="102" spans="2:15" ht="18" thickBot="1" x14ac:dyDescent="0.4">
      <c r="B102" s="69">
        <v>1</v>
      </c>
      <c r="C102" s="76" t="s">
        <v>227</v>
      </c>
      <c r="D102" s="76" t="s">
        <v>228</v>
      </c>
      <c r="E102" s="71" t="s">
        <v>343</v>
      </c>
      <c r="F102" s="70" t="s">
        <v>230</v>
      </c>
      <c r="G102" s="85">
        <v>5</v>
      </c>
      <c r="H102" s="85">
        <v>47</v>
      </c>
      <c r="I102" s="85">
        <v>48</v>
      </c>
      <c r="J102" s="85">
        <v>45</v>
      </c>
      <c r="K102" s="85">
        <v>31</v>
      </c>
      <c r="L102" s="85">
        <v>43</v>
      </c>
      <c r="M102" s="85"/>
      <c r="N102" s="85"/>
      <c r="O102" s="67">
        <f t="shared" ref="O102:O146" si="3">SUM(H102:N102)</f>
        <v>214</v>
      </c>
    </row>
    <row r="103" spans="2:15" ht="18" thickBot="1" x14ac:dyDescent="0.4">
      <c r="B103" s="69">
        <v>2</v>
      </c>
      <c r="C103" s="76" t="s">
        <v>238</v>
      </c>
      <c r="D103" s="76" t="s">
        <v>235</v>
      </c>
      <c r="E103" s="71" t="s">
        <v>343</v>
      </c>
      <c r="F103" s="70" t="s">
        <v>7</v>
      </c>
      <c r="G103" s="85">
        <v>4</v>
      </c>
      <c r="H103" s="85">
        <v>43</v>
      </c>
      <c r="I103" s="85">
        <v>47</v>
      </c>
      <c r="J103" s="85"/>
      <c r="K103" s="85">
        <v>38</v>
      </c>
      <c r="L103" s="85">
        <v>40</v>
      </c>
      <c r="M103" s="85"/>
      <c r="N103" s="85"/>
      <c r="O103" s="67">
        <f t="shared" si="3"/>
        <v>168</v>
      </c>
    </row>
    <row r="104" spans="2:15" ht="18" thickBot="1" x14ac:dyDescent="0.4">
      <c r="B104" s="69">
        <v>3</v>
      </c>
      <c r="C104" s="76" t="s">
        <v>246</v>
      </c>
      <c r="D104" s="76" t="s">
        <v>247</v>
      </c>
      <c r="E104" s="71" t="s">
        <v>343</v>
      </c>
      <c r="F104" s="70" t="s">
        <v>16</v>
      </c>
      <c r="G104" s="85">
        <v>3</v>
      </c>
      <c r="H104" s="85">
        <v>39</v>
      </c>
      <c r="I104" s="85">
        <v>40</v>
      </c>
      <c r="J104" s="85">
        <v>39</v>
      </c>
      <c r="K104" s="86">
        <v>20</v>
      </c>
      <c r="L104" s="85"/>
      <c r="M104" s="85"/>
      <c r="N104" s="85"/>
      <c r="O104" s="67">
        <f t="shared" si="3"/>
        <v>138</v>
      </c>
    </row>
    <row r="105" spans="2:15" ht="18" thickBot="1" x14ac:dyDescent="0.4">
      <c r="B105" s="69">
        <v>4</v>
      </c>
      <c r="C105" s="70" t="s">
        <v>236</v>
      </c>
      <c r="D105" s="70" t="s">
        <v>237</v>
      </c>
      <c r="E105" s="71" t="s">
        <v>343</v>
      </c>
      <c r="F105" s="70" t="s">
        <v>10</v>
      </c>
      <c r="G105" s="85">
        <v>2</v>
      </c>
      <c r="H105" s="85">
        <v>44</v>
      </c>
      <c r="I105" s="85"/>
      <c r="J105" s="85"/>
      <c r="K105" s="85">
        <v>65</v>
      </c>
      <c r="L105" s="85"/>
      <c r="M105" s="85"/>
      <c r="N105" s="85"/>
      <c r="O105" s="67">
        <f t="shared" si="3"/>
        <v>109</v>
      </c>
    </row>
    <row r="106" spans="2:15" ht="18" thickBot="1" x14ac:dyDescent="0.4">
      <c r="B106" s="69">
        <v>5</v>
      </c>
      <c r="C106" s="70" t="s">
        <v>1047</v>
      </c>
      <c r="D106" s="70" t="s">
        <v>1046</v>
      </c>
      <c r="E106" s="71" t="s">
        <v>343</v>
      </c>
      <c r="F106" s="70" t="s">
        <v>963</v>
      </c>
      <c r="G106" s="85">
        <v>1</v>
      </c>
      <c r="H106" s="85"/>
      <c r="I106" s="85"/>
      <c r="J106" s="85"/>
      <c r="K106" s="85">
        <v>68</v>
      </c>
      <c r="L106" s="85"/>
      <c r="M106" s="85"/>
      <c r="N106" s="85"/>
      <c r="O106" s="67">
        <f t="shared" si="3"/>
        <v>68</v>
      </c>
    </row>
    <row r="107" spans="2:15" ht="18" thickBot="1" x14ac:dyDescent="0.4">
      <c r="B107" s="69">
        <v>6</v>
      </c>
      <c r="C107" s="70" t="s">
        <v>1045</v>
      </c>
      <c r="D107" s="70" t="s">
        <v>1044</v>
      </c>
      <c r="E107" s="71" t="s">
        <v>343</v>
      </c>
      <c r="F107" s="70" t="s">
        <v>997</v>
      </c>
      <c r="G107" s="85">
        <v>1</v>
      </c>
      <c r="H107" s="85"/>
      <c r="I107" s="85"/>
      <c r="J107" s="85"/>
      <c r="K107" s="85">
        <v>67</v>
      </c>
      <c r="L107" s="85"/>
      <c r="M107" s="85"/>
      <c r="N107" s="85"/>
      <c r="O107" s="67">
        <f t="shared" si="3"/>
        <v>67</v>
      </c>
    </row>
    <row r="108" spans="2:15" ht="18" thickBot="1" x14ac:dyDescent="0.4">
      <c r="B108" s="69">
        <v>7</v>
      </c>
      <c r="C108" s="70" t="s">
        <v>1036</v>
      </c>
      <c r="D108" s="70" t="s">
        <v>569</v>
      </c>
      <c r="E108" s="71" t="s">
        <v>343</v>
      </c>
      <c r="F108" s="70" t="s">
        <v>13</v>
      </c>
      <c r="G108" s="85">
        <v>1</v>
      </c>
      <c r="H108" s="85"/>
      <c r="I108" s="85"/>
      <c r="J108" s="85"/>
      <c r="K108" s="85">
        <v>60</v>
      </c>
      <c r="L108" s="85"/>
      <c r="M108" s="85"/>
      <c r="N108" s="85"/>
      <c r="O108" s="67">
        <f t="shared" si="3"/>
        <v>60</v>
      </c>
    </row>
    <row r="109" spans="2:15" ht="18" thickBot="1" x14ac:dyDescent="0.4">
      <c r="B109" s="69">
        <v>8</v>
      </c>
      <c r="C109" s="70" t="s">
        <v>48</v>
      </c>
      <c r="D109" s="70" t="s">
        <v>1030</v>
      </c>
      <c r="E109" s="71" t="s">
        <v>343</v>
      </c>
      <c r="F109" s="70" t="s">
        <v>93</v>
      </c>
      <c r="G109" s="85">
        <v>1</v>
      </c>
      <c r="H109" s="85"/>
      <c r="I109" s="85"/>
      <c r="J109" s="85"/>
      <c r="K109" s="85">
        <v>55</v>
      </c>
      <c r="L109" s="85"/>
      <c r="M109" s="85"/>
      <c r="N109" s="85"/>
      <c r="O109" s="67">
        <f t="shared" si="3"/>
        <v>55</v>
      </c>
    </row>
    <row r="110" spans="2:15" ht="18" thickBot="1" x14ac:dyDescent="0.4">
      <c r="B110" s="69">
        <v>9</v>
      </c>
      <c r="C110" s="70" t="s">
        <v>995</v>
      </c>
      <c r="D110" s="70" t="s">
        <v>799</v>
      </c>
      <c r="E110" s="71" t="s">
        <v>343</v>
      </c>
      <c r="F110" s="70" t="s">
        <v>589</v>
      </c>
      <c r="G110" s="85">
        <v>1</v>
      </c>
      <c r="H110" s="85"/>
      <c r="I110" s="85"/>
      <c r="J110" s="85"/>
      <c r="K110" s="85">
        <v>52</v>
      </c>
      <c r="L110" s="85"/>
      <c r="M110" s="85"/>
      <c r="N110" s="85"/>
      <c r="O110" s="67">
        <f t="shared" si="3"/>
        <v>52</v>
      </c>
    </row>
    <row r="111" spans="2:15" ht="18" thickBot="1" x14ac:dyDescent="0.4">
      <c r="B111" s="69">
        <v>10</v>
      </c>
      <c r="C111" s="70" t="s">
        <v>1027</v>
      </c>
      <c r="D111" s="70" t="s">
        <v>260</v>
      </c>
      <c r="E111" s="71" t="s">
        <v>343</v>
      </c>
      <c r="F111" s="70" t="s">
        <v>82</v>
      </c>
      <c r="G111" s="85">
        <v>1</v>
      </c>
      <c r="H111" s="85"/>
      <c r="I111" s="85"/>
      <c r="J111" s="85"/>
      <c r="K111" s="85">
        <v>51</v>
      </c>
      <c r="L111" s="85"/>
      <c r="M111" s="85"/>
      <c r="N111" s="85"/>
      <c r="O111" s="67">
        <f t="shared" si="3"/>
        <v>51</v>
      </c>
    </row>
    <row r="112" spans="2:15" ht="18" thickBot="1" x14ac:dyDescent="0.4">
      <c r="B112" s="69">
        <v>11</v>
      </c>
      <c r="C112" s="70" t="s">
        <v>836</v>
      </c>
      <c r="D112" s="70" t="s">
        <v>835</v>
      </c>
      <c r="E112" s="71" t="s">
        <v>343</v>
      </c>
      <c r="F112" s="70" t="s">
        <v>714</v>
      </c>
      <c r="G112" s="85">
        <v>1</v>
      </c>
      <c r="H112" s="85"/>
      <c r="I112" s="85"/>
      <c r="J112" s="85">
        <v>49</v>
      </c>
      <c r="K112" s="85"/>
      <c r="L112" s="85"/>
      <c r="M112" s="85"/>
      <c r="N112" s="85"/>
      <c r="O112" s="67">
        <f t="shared" si="3"/>
        <v>49</v>
      </c>
    </row>
    <row r="113" spans="2:15" ht="18" thickBot="1" x14ac:dyDescent="0.4">
      <c r="B113" s="69">
        <v>12</v>
      </c>
      <c r="C113" s="70" t="s">
        <v>1023</v>
      </c>
      <c r="D113" s="70" t="s">
        <v>825</v>
      </c>
      <c r="E113" s="71" t="s">
        <v>343</v>
      </c>
      <c r="F113" s="70" t="s">
        <v>7</v>
      </c>
      <c r="G113" s="85">
        <v>1</v>
      </c>
      <c r="H113" s="85"/>
      <c r="I113" s="85"/>
      <c r="J113" s="85"/>
      <c r="K113" s="85">
        <v>48</v>
      </c>
      <c r="L113" s="85"/>
      <c r="M113" s="85"/>
      <c r="N113" s="85"/>
      <c r="O113" s="67">
        <f t="shared" si="3"/>
        <v>48</v>
      </c>
    </row>
    <row r="114" spans="2:15" ht="18" thickBot="1" x14ac:dyDescent="0.4">
      <c r="B114" s="69">
        <v>13</v>
      </c>
      <c r="C114" s="70" t="s">
        <v>833</v>
      </c>
      <c r="D114" s="70" t="s">
        <v>253</v>
      </c>
      <c r="E114" s="71" t="s">
        <v>343</v>
      </c>
      <c r="F114" s="70" t="s">
        <v>591</v>
      </c>
      <c r="G114" s="85">
        <v>1</v>
      </c>
      <c r="H114" s="85"/>
      <c r="I114" s="85"/>
      <c r="J114" s="85">
        <v>47</v>
      </c>
      <c r="K114" s="85"/>
      <c r="L114" s="85"/>
      <c r="M114" s="85"/>
      <c r="N114" s="85"/>
      <c r="O114" s="67">
        <f t="shared" si="3"/>
        <v>47</v>
      </c>
    </row>
    <row r="115" spans="2:15" ht="18" thickBot="1" x14ac:dyDescent="0.4">
      <c r="B115" s="69">
        <v>14</v>
      </c>
      <c r="C115" s="70" t="s">
        <v>832</v>
      </c>
      <c r="D115" s="70" t="s">
        <v>548</v>
      </c>
      <c r="E115" s="71" t="s">
        <v>343</v>
      </c>
      <c r="F115" s="70" t="s">
        <v>44</v>
      </c>
      <c r="G115" s="85">
        <v>1</v>
      </c>
      <c r="H115" s="85"/>
      <c r="I115" s="85"/>
      <c r="J115" s="85">
        <v>46</v>
      </c>
      <c r="K115" s="85"/>
      <c r="L115" s="85"/>
      <c r="M115" s="85"/>
      <c r="N115" s="85"/>
      <c r="O115" s="67">
        <f t="shared" si="3"/>
        <v>46</v>
      </c>
    </row>
    <row r="116" spans="2:15" ht="18" thickBot="1" x14ac:dyDescent="0.4">
      <c r="B116" s="69">
        <v>15</v>
      </c>
      <c r="C116" s="70" t="s">
        <v>1020</v>
      </c>
      <c r="D116" s="70" t="s">
        <v>574</v>
      </c>
      <c r="E116" s="71" t="s">
        <v>343</v>
      </c>
      <c r="F116" s="70" t="s">
        <v>13</v>
      </c>
      <c r="G116" s="85">
        <v>1</v>
      </c>
      <c r="H116" s="85"/>
      <c r="I116" s="85"/>
      <c r="J116" s="85"/>
      <c r="K116" s="85">
        <v>46</v>
      </c>
      <c r="L116" s="85"/>
      <c r="M116" s="85"/>
      <c r="N116" s="85"/>
      <c r="O116" s="67">
        <f t="shared" si="3"/>
        <v>46</v>
      </c>
    </row>
    <row r="117" spans="2:15" ht="18" thickBot="1" x14ac:dyDescent="0.4">
      <c r="B117" s="69">
        <v>16</v>
      </c>
      <c r="C117" s="70" t="s">
        <v>234</v>
      </c>
      <c r="D117" s="70" t="s">
        <v>235</v>
      </c>
      <c r="E117" s="71" t="s">
        <v>343</v>
      </c>
      <c r="F117" s="70" t="s">
        <v>93</v>
      </c>
      <c r="G117" s="85">
        <v>1</v>
      </c>
      <c r="H117" s="85">
        <v>45</v>
      </c>
      <c r="I117" s="85"/>
      <c r="J117" s="85"/>
      <c r="K117" s="85"/>
      <c r="L117" s="85"/>
      <c r="M117" s="85"/>
      <c r="N117" s="85"/>
      <c r="O117" s="67">
        <f t="shared" si="3"/>
        <v>45</v>
      </c>
    </row>
    <row r="118" spans="2:15" ht="18" thickBot="1" x14ac:dyDescent="0.4">
      <c r="B118" s="69">
        <v>17</v>
      </c>
      <c r="C118" s="70" t="s">
        <v>535</v>
      </c>
      <c r="D118" s="70" t="s">
        <v>536</v>
      </c>
      <c r="E118" s="71" t="s">
        <v>343</v>
      </c>
      <c r="F118" s="70" t="s">
        <v>395</v>
      </c>
      <c r="G118" s="85">
        <v>1</v>
      </c>
      <c r="H118" s="85"/>
      <c r="I118" s="85">
        <v>44</v>
      </c>
      <c r="J118" s="85"/>
      <c r="K118" s="85"/>
      <c r="L118" s="85"/>
      <c r="M118" s="85"/>
      <c r="N118" s="85"/>
      <c r="O118" s="67">
        <f t="shared" si="3"/>
        <v>44</v>
      </c>
    </row>
    <row r="119" spans="2:15" ht="18" thickBot="1" x14ac:dyDescent="0.4">
      <c r="B119" s="69">
        <v>18</v>
      </c>
      <c r="C119" s="70" t="s">
        <v>239</v>
      </c>
      <c r="D119" s="70" t="s">
        <v>240</v>
      </c>
      <c r="E119" s="71" t="s">
        <v>343</v>
      </c>
      <c r="F119" s="70" t="s">
        <v>23</v>
      </c>
      <c r="G119" s="85">
        <v>1</v>
      </c>
      <c r="H119" s="85">
        <v>42</v>
      </c>
      <c r="I119" s="85"/>
      <c r="J119" s="85"/>
      <c r="K119" s="85"/>
      <c r="L119" s="85"/>
      <c r="M119" s="85"/>
      <c r="N119" s="85"/>
      <c r="O119" s="67">
        <f t="shared" si="3"/>
        <v>42</v>
      </c>
    </row>
    <row r="120" spans="2:15" ht="18" thickBot="1" x14ac:dyDescent="0.4">
      <c r="B120" s="69">
        <v>19</v>
      </c>
      <c r="C120" s="70" t="s">
        <v>1280</v>
      </c>
      <c r="D120" s="70" t="s">
        <v>567</v>
      </c>
      <c r="E120" s="71" t="s">
        <v>343</v>
      </c>
      <c r="F120" s="70" t="s">
        <v>7</v>
      </c>
      <c r="G120" s="85">
        <v>1</v>
      </c>
      <c r="H120" s="85"/>
      <c r="I120" s="85"/>
      <c r="J120" s="85"/>
      <c r="K120" s="85">
        <v>36</v>
      </c>
      <c r="L120" s="85"/>
      <c r="M120" s="85"/>
      <c r="N120" s="85"/>
      <c r="O120" s="67">
        <f t="shared" si="3"/>
        <v>36</v>
      </c>
    </row>
    <row r="121" spans="2:15" ht="18" thickBot="1" x14ac:dyDescent="0.4">
      <c r="B121" s="69">
        <v>20</v>
      </c>
      <c r="C121" s="70" t="s">
        <v>254</v>
      </c>
      <c r="D121" s="70" t="s">
        <v>255</v>
      </c>
      <c r="E121" s="71" t="s">
        <v>343</v>
      </c>
      <c r="F121" s="70" t="s">
        <v>93</v>
      </c>
      <c r="G121" s="85">
        <v>1</v>
      </c>
      <c r="H121" s="85">
        <v>35</v>
      </c>
      <c r="I121" s="85"/>
      <c r="J121" s="85"/>
      <c r="K121" s="85"/>
      <c r="L121" s="85"/>
      <c r="M121" s="85"/>
      <c r="N121" s="85"/>
      <c r="O121" s="67">
        <f t="shared" si="3"/>
        <v>35</v>
      </c>
    </row>
    <row r="122" spans="2:15" ht="18" thickBot="1" x14ac:dyDescent="0.4">
      <c r="B122" s="69">
        <v>21</v>
      </c>
      <c r="C122" s="70" t="s">
        <v>824</v>
      </c>
      <c r="D122" s="70" t="s">
        <v>823</v>
      </c>
      <c r="E122" s="71" t="s">
        <v>343</v>
      </c>
      <c r="F122" s="70" t="s">
        <v>822</v>
      </c>
      <c r="G122" s="85">
        <v>1</v>
      </c>
      <c r="H122" s="85"/>
      <c r="I122" s="85"/>
      <c r="J122" s="85">
        <v>35</v>
      </c>
      <c r="K122" s="85"/>
      <c r="L122" s="85"/>
      <c r="M122" s="85"/>
      <c r="N122" s="85"/>
      <c r="O122" s="67">
        <f t="shared" si="3"/>
        <v>35</v>
      </c>
    </row>
    <row r="123" spans="2:15" ht="18" thickBot="1" x14ac:dyDescent="0.4">
      <c r="B123" s="69">
        <v>22</v>
      </c>
      <c r="C123" s="70" t="s">
        <v>556</v>
      </c>
      <c r="D123" s="70" t="s">
        <v>557</v>
      </c>
      <c r="E123" s="71" t="s">
        <v>343</v>
      </c>
      <c r="F123" s="70" t="s">
        <v>558</v>
      </c>
      <c r="G123" s="85">
        <v>1</v>
      </c>
      <c r="H123" s="85"/>
      <c r="I123" s="85">
        <v>33</v>
      </c>
      <c r="J123" s="85"/>
      <c r="K123" s="85"/>
      <c r="L123" s="85"/>
      <c r="M123" s="85"/>
      <c r="N123" s="85"/>
      <c r="O123" s="67">
        <f t="shared" si="3"/>
        <v>33</v>
      </c>
    </row>
    <row r="124" spans="2:15" ht="18" thickBot="1" x14ac:dyDescent="0.4">
      <c r="B124" s="69">
        <v>23</v>
      </c>
      <c r="C124" s="70" t="s">
        <v>814</v>
      </c>
      <c r="D124" s="70" t="s">
        <v>567</v>
      </c>
      <c r="E124" s="71" t="s">
        <v>343</v>
      </c>
      <c r="F124" s="70" t="s">
        <v>75</v>
      </c>
      <c r="G124" s="85">
        <v>2</v>
      </c>
      <c r="H124" s="85"/>
      <c r="I124" s="85"/>
      <c r="J124" s="85">
        <v>30</v>
      </c>
      <c r="K124" s="85"/>
      <c r="L124" s="85">
        <v>33</v>
      </c>
      <c r="M124" s="85"/>
      <c r="N124" s="85"/>
      <c r="O124" s="67">
        <f t="shared" si="3"/>
        <v>63</v>
      </c>
    </row>
    <row r="125" spans="2:15" ht="18" thickBot="1" x14ac:dyDescent="0.4">
      <c r="B125" s="69">
        <v>24</v>
      </c>
      <c r="C125" s="70" t="s">
        <v>989</v>
      </c>
      <c r="D125" s="70" t="s">
        <v>1233</v>
      </c>
      <c r="E125" s="71" t="s">
        <v>343</v>
      </c>
      <c r="F125" s="70" t="s">
        <v>7</v>
      </c>
      <c r="G125" s="85">
        <v>1</v>
      </c>
      <c r="H125" s="85"/>
      <c r="I125" s="85"/>
      <c r="J125" s="85"/>
      <c r="K125" s="85">
        <v>29</v>
      </c>
      <c r="L125" s="85"/>
      <c r="M125" s="85"/>
      <c r="N125" s="85"/>
      <c r="O125" s="67">
        <f t="shared" si="3"/>
        <v>29</v>
      </c>
    </row>
    <row r="126" spans="2:15" ht="18" thickBot="1" x14ac:dyDescent="0.4">
      <c r="B126" s="69">
        <v>25</v>
      </c>
      <c r="C126" s="70" t="s">
        <v>269</v>
      </c>
      <c r="D126" s="70" t="s">
        <v>270</v>
      </c>
      <c r="E126" s="71" t="s">
        <v>343</v>
      </c>
      <c r="F126" s="70" t="s">
        <v>93</v>
      </c>
      <c r="G126" s="85">
        <v>1</v>
      </c>
      <c r="H126" s="85">
        <v>27</v>
      </c>
      <c r="I126" s="85"/>
      <c r="J126" s="85"/>
      <c r="K126" s="85"/>
      <c r="L126" s="85"/>
      <c r="M126" s="85"/>
      <c r="N126" s="85"/>
      <c r="O126" s="67">
        <f t="shared" si="3"/>
        <v>27</v>
      </c>
    </row>
    <row r="127" spans="2:15" ht="18" thickBot="1" x14ac:dyDescent="0.4">
      <c r="B127" s="69">
        <v>26</v>
      </c>
      <c r="C127" s="70" t="s">
        <v>566</v>
      </c>
      <c r="D127" s="70" t="s">
        <v>567</v>
      </c>
      <c r="E127" s="71" t="s">
        <v>343</v>
      </c>
      <c r="F127" s="70" t="s">
        <v>397</v>
      </c>
      <c r="G127" s="85">
        <v>1</v>
      </c>
      <c r="H127" s="85"/>
      <c r="I127" s="85">
        <v>27</v>
      </c>
      <c r="J127" s="85"/>
      <c r="K127" s="85"/>
      <c r="L127" s="85"/>
      <c r="M127" s="85"/>
      <c r="N127" s="85"/>
      <c r="O127" s="67">
        <f t="shared" si="3"/>
        <v>27</v>
      </c>
    </row>
    <row r="128" spans="2:15" ht="18" thickBot="1" x14ac:dyDescent="0.4">
      <c r="B128" s="69">
        <v>27</v>
      </c>
      <c r="C128" s="70" t="s">
        <v>1</v>
      </c>
      <c r="D128" s="70" t="s">
        <v>809</v>
      </c>
      <c r="E128" s="71" t="s">
        <v>343</v>
      </c>
      <c r="F128" s="70" t="s">
        <v>808</v>
      </c>
      <c r="G128" s="85">
        <v>1</v>
      </c>
      <c r="H128" s="85"/>
      <c r="I128" s="85"/>
      <c r="J128" s="85">
        <v>27</v>
      </c>
      <c r="K128" s="85"/>
      <c r="L128" s="85"/>
      <c r="M128" s="85"/>
      <c r="N128" s="85"/>
      <c r="O128" s="67">
        <f t="shared" si="3"/>
        <v>27</v>
      </c>
    </row>
    <row r="129" spans="2:15" ht="18" thickBot="1" x14ac:dyDescent="0.4">
      <c r="B129" s="69">
        <v>28</v>
      </c>
      <c r="C129" s="70" t="s">
        <v>1273</v>
      </c>
      <c r="D129" s="70" t="s">
        <v>1272</v>
      </c>
      <c r="E129" s="71" t="s">
        <v>343</v>
      </c>
      <c r="F129" s="70" t="s">
        <v>7</v>
      </c>
      <c r="G129" s="85">
        <v>1</v>
      </c>
      <c r="H129" s="85"/>
      <c r="I129" s="85"/>
      <c r="J129" s="85"/>
      <c r="K129" s="85">
        <v>27</v>
      </c>
      <c r="L129" s="85"/>
      <c r="M129" s="85"/>
      <c r="N129" s="85"/>
      <c r="O129" s="67">
        <f t="shared" si="3"/>
        <v>27</v>
      </c>
    </row>
    <row r="130" spans="2:15" ht="18" thickBot="1" x14ac:dyDescent="0.4">
      <c r="B130" s="69">
        <v>29</v>
      </c>
      <c r="C130" s="70" t="s">
        <v>1269</v>
      </c>
      <c r="D130" s="70" t="s">
        <v>1268</v>
      </c>
      <c r="E130" s="71" t="s">
        <v>343</v>
      </c>
      <c r="F130" s="70" t="s">
        <v>924</v>
      </c>
      <c r="G130" s="85">
        <v>1</v>
      </c>
      <c r="H130" s="85"/>
      <c r="I130" s="85"/>
      <c r="J130" s="85"/>
      <c r="K130" s="85">
        <v>25</v>
      </c>
      <c r="L130" s="85"/>
      <c r="M130" s="85"/>
      <c r="N130" s="85"/>
      <c r="O130" s="67">
        <f t="shared" si="3"/>
        <v>25</v>
      </c>
    </row>
    <row r="131" spans="2:15" ht="18" thickBot="1" x14ac:dyDescent="0.4">
      <c r="B131" s="69">
        <v>30</v>
      </c>
      <c r="C131" s="70" t="s">
        <v>275</v>
      </c>
      <c r="D131" s="70" t="s">
        <v>222</v>
      </c>
      <c r="E131" s="71" t="s">
        <v>343</v>
      </c>
      <c r="F131" s="70" t="s">
        <v>276</v>
      </c>
      <c r="G131" s="85">
        <v>1</v>
      </c>
      <c r="H131" s="85">
        <v>24</v>
      </c>
      <c r="I131" s="85"/>
      <c r="J131" s="85"/>
      <c r="K131" s="85"/>
      <c r="L131" s="85"/>
      <c r="M131" s="85"/>
      <c r="N131" s="85"/>
      <c r="O131" s="67">
        <f t="shared" si="3"/>
        <v>24</v>
      </c>
    </row>
    <row r="132" spans="2:15" ht="18" thickBot="1" x14ac:dyDescent="0.4">
      <c r="B132" s="69">
        <v>31</v>
      </c>
      <c r="C132" s="70" t="s">
        <v>279</v>
      </c>
      <c r="D132" s="70" t="s">
        <v>280</v>
      </c>
      <c r="E132" s="71" t="s">
        <v>343</v>
      </c>
      <c r="F132" s="70" t="s">
        <v>281</v>
      </c>
      <c r="G132" s="85">
        <v>1</v>
      </c>
      <c r="H132" s="85">
        <v>22</v>
      </c>
      <c r="I132" s="85"/>
      <c r="J132" s="85"/>
      <c r="K132" s="85"/>
      <c r="L132" s="85"/>
      <c r="M132" s="85"/>
      <c r="N132" s="85"/>
      <c r="O132" s="67">
        <f t="shared" si="3"/>
        <v>22</v>
      </c>
    </row>
    <row r="133" spans="2:15" ht="18" thickBot="1" x14ac:dyDescent="0.4">
      <c r="B133" s="69">
        <v>32</v>
      </c>
      <c r="C133" s="70" t="s">
        <v>803</v>
      </c>
      <c r="D133" s="70" t="s">
        <v>802</v>
      </c>
      <c r="E133" s="71" t="s">
        <v>343</v>
      </c>
      <c r="F133" s="70" t="s">
        <v>791</v>
      </c>
      <c r="G133" s="85">
        <v>1</v>
      </c>
      <c r="H133" s="85"/>
      <c r="I133" s="85"/>
      <c r="J133" s="85">
        <v>22</v>
      </c>
      <c r="K133" s="85"/>
      <c r="L133" s="85"/>
      <c r="M133" s="85"/>
      <c r="N133" s="85"/>
      <c r="O133" s="67">
        <f t="shared" si="3"/>
        <v>22</v>
      </c>
    </row>
    <row r="134" spans="2:15" ht="18" thickBot="1" x14ac:dyDescent="0.4">
      <c r="B134" s="69">
        <v>33</v>
      </c>
      <c r="C134" s="70" t="s">
        <v>1142</v>
      </c>
      <c r="D134" s="70" t="s">
        <v>1265</v>
      </c>
      <c r="E134" s="71" t="s">
        <v>343</v>
      </c>
      <c r="F134" s="70" t="s">
        <v>637</v>
      </c>
      <c r="G134" s="85">
        <v>1</v>
      </c>
      <c r="H134" s="85"/>
      <c r="I134" s="85"/>
      <c r="J134" s="85"/>
      <c r="K134" s="85">
        <v>22</v>
      </c>
      <c r="L134" s="85"/>
      <c r="M134" s="85"/>
      <c r="N134" s="85"/>
      <c r="O134" s="67">
        <f t="shared" si="3"/>
        <v>22</v>
      </c>
    </row>
    <row r="135" spans="2:15" ht="18" thickBot="1" x14ac:dyDescent="0.4">
      <c r="B135" s="69">
        <v>34</v>
      </c>
      <c r="C135" s="70" t="s">
        <v>282</v>
      </c>
      <c r="D135" s="70" t="s">
        <v>283</v>
      </c>
      <c r="E135" s="71" t="s">
        <v>343</v>
      </c>
      <c r="F135" s="70" t="s">
        <v>23</v>
      </c>
      <c r="G135" s="85">
        <v>1</v>
      </c>
      <c r="H135" s="85">
        <v>21</v>
      </c>
      <c r="I135" s="85"/>
      <c r="J135" s="85"/>
      <c r="K135" s="85"/>
      <c r="L135" s="85"/>
      <c r="M135" s="85"/>
      <c r="N135" s="85"/>
      <c r="O135" s="67">
        <f t="shared" si="3"/>
        <v>21</v>
      </c>
    </row>
    <row r="136" spans="2:15" ht="18" thickBot="1" x14ac:dyDescent="0.4">
      <c r="B136" s="69">
        <v>35</v>
      </c>
      <c r="C136" s="70" t="s">
        <v>209</v>
      </c>
      <c r="D136" s="70" t="s">
        <v>286</v>
      </c>
      <c r="E136" s="71" t="s">
        <v>343</v>
      </c>
      <c r="F136" s="70" t="s">
        <v>23</v>
      </c>
      <c r="G136" s="85">
        <v>1</v>
      </c>
      <c r="H136" s="85">
        <v>19</v>
      </c>
      <c r="I136" s="85"/>
      <c r="J136" s="85"/>
      <c r="K136" s="85"/>
      <c r="L136" s="85"/>
      <c r="M136" s="85"/>
      <c r="N136" s="85"/>
      <c r="O136" s="67">
        <f t="shared" si="3"/>
        <v>19</v>
      </c>
    </row>
    <row r="137" spans="2:15" ht="18" thickBot="1" x14ac:dyDescent="0.4">
      <c r="B137" s="69">
        <v>36</v>
      </c>
      <c r="C137" s="70" t="s">
        <v>796</v>
      </c>
      <c r="D137" s="70" t="s">
        <v>567</v>
      </c>
      <c r="E137" s="71" t="s">
        <v>343</v>
      </c>
      <c r="F137" s="70" t="s">
        <v>750</v>
      </c>
      <c r="G137" s="85">
        <v>2</v>
      </c>
      <c r="H137" s="85"/>
      <c r="I137" s="85"/>
      <c r="J137" s="85">
        <v>17</v>
      </c>
      <c r="K137" s="85"/>
      <c r="L137" s="85">
        <v>32</v>
      </c>
      <c r="M137" s="85"/>
      <c r="N137" s="85"/>
      <c r="O137" s="67">
        <f t="shared" si="3"/>
        <v>49</v>
      </c>
    </row>
    <row r="138" spans="2:15" ht="18" thickBot="1" x14ac:dyDescent="0.4">
      <c r="B138" s="69">
        <v>37</v>
      </c>
      <c r="C138" s="70" t="s">
        <v>1263</v>
      </c>
      <c r="D138" s="70" t="s">
        <v>823</v>
      </c>
      <c r="E138" s="71" t="s">
        <v>343</v>
      </c>
      <c r="F138" s="70" t="s">
        <v>7</v>
      </c>
      <c r="G138" s="85">
        <v>1</v>
      </c>
      <c r="H138" s="85"/>
      <c r="I138" s="85"/>
      <c r="J138" s="85"/>
      <c r="K138" s="85">
        <v>15</v>
      </c>
      <c r="L138" s="85"/>
      <c r="M138" s="85"/>
      <c r="N138" s="85"/>
      <c r="O138" s="67">
        <f t="shared" si="3"/>
        <v>15</v>
      </c>
    </row>
    <row r="139" spans="2:15" ht="18" thickBot="1" x14ac:dyDescent="0.4">
      <c r="B139" s="69">
        <v>38</v>
      </c>
      <c r="C139" s="70" t="s">
        <v>1039</v>
      </c>
      <c r="D139" s="70" t="s">
        <v>286</v>
      </c>
      <c r="E139" s="71" t="s">
        <v>343</v>
      </c>
      <c r="F139" s="70" t="s">
        <v>7</v>
      </c>
      <c r="G139" s="85">
        <v>1</v>
      </c>
      <c r="H139" s="85"/>
      <c r="I139" s="85"/>
      <c r="J139" s="85"/>
      <c r="K139" s="85">
        <v>14</v>
      </c>
      <c r="L139" s="85"/>
      <c r="M139" s="85"/>
      <c r="N139" s="85"/>
      <c r="O139" s="67">
        <f t="shared" si="3"/>
        <v>14</v>
      </c>
    </row>
    <row r="140" spans="2:15" ht="18" thickBot="1" x14ac:dyDescent="0.4">
      <c r="B140" s="69">
        <v>39</v>
      </c>
      <c r="C140" s="70" t="s">
        <v>1258</v>
      </c>
      <c r="D140" s="70" t="s">
        <v>270</v>
      </c>
      <c r="E140" s="71" t="s">
        <v>343</v>
      </c>
      <c r="F140" s="70" t="s">
        <v>75</v>
      </c>
      <c r="G140" s="85">
        <v>1</v>
      </c>
      <c r="H140" s="85"/>
      <c r="I140" s="85"/>
      <c r="J140" s="85"/>
      <c r="K140" s="85">
        <v>11</v>
      </c>
      <c r="L140" s="85"/>
      <c r="M140" s="85"/>
      <c r="N140" s="85"/>
      <c r="O140" s="67">
        <f t="shared" si="3"/>
        <v>11</v>
      </c>
    </row>
    <row r="141" spans="2:15" ht="18" thickBot="1" x14ac:dyDescent="0.4">
      <c r="B141" s="69">
        <v>40</v>
      </c>
      <c r="C141" s="70" t="s">
        <v>1253</v>
      </c>
      <c r="D141" s="70" t="s">
        <v>286</v>
      </c>
      <c r="E141" s="71" t="s">
        <v>343</v>
      </c>
      <c r="F141" s="70" t="s">
        <v>7</v>
      </c>
      <c r="G141" s="85">
        <v>1</v>
      </c>
      <c r="H141" s="85"/>
      <c r="I141" s="85"/>
      <c r="J141" s="85"/>
      <c r="K141" s="85">
        <v>7</v>
      </c>
      <c r="L141" s="85"/>
      <c r="M141" s="85"/>
      <c r="N141" s="85"/>
      <c r="O141" s="67">
        <f t="shared" si="3"/>
        <v>7</v>
      </c>
    </row>
    <row r="142" spans="2:15" ht="18" thickBot="1" x14ac:dyDescent="0.4">
      <c r="B142" s="69">
        <v>41</v>
      </c>
      <c r="C142" s="70" t="s">
        <v>772</v>
      </c>
      <c r="D142" s="70" t="s">
        <v>771</v>
      </c>
      <c r="E142" s="71" t="s">
        <v>343</v>
      </c>
      <c r="F142" s="70" t="s">
        <v>604</v>
      </c>
      <c r="G142" s="85">
        <v>1</v>
      </c>
      <c r="H142" s="85"/>
      <c r="I142" s="85"/>
      <c r="J142" s="85">
        <v>3</v>
      </c>
      <c r="K142" s="85"/>
      <c r="L142" s="85"/>
      <c r="M142" s="85"/>
      <c r="N142" s="85"/>
      <c r="O142" s="67">
        <f t="shared" si="3"/>
        <v>3</v>
      </c>
    </row>
    <row r="143" spans="2:15" ht="18" thickBot="1" x14ac:dyDescent="0.4">
      <c r="B143" s="69">
        <v>42</v>
      </c>
      <c r="C143" s="70" t="s">
        <v>1235</v>
      </c>
      <c r="D143" s="70" t="s">
        <v>222</v>
      </c>
      <c r="E143" s="71" t="s">
        <v>343</v>
      </c>
      <c r="F143" s="70" t="s">
        <v>7</v>
      </c>
      <c r="G143" s="85">
        <v>1</v>
      </c>
      <c r="H143" s="85"/>
      <c r="I143" s="85"/>
      <c r="J143" s="85"/>
      <c r="K143" s="85">
        <v>0</v>
      </c>
      <c r="L143" s="85"/>
      <c r="M143" s="85"/>
      <c r="N143" s="85"/>
      <c r="O143" s="67">
        <f t="shared" si="3"/>
        <v>0</v>
      </c>
    </row>
    <row r="144" spans="2:15" ht="18" thickBot="1" x14ac:dyDescent="0.4">
      <c r="B144" s="69">
        <v>43</v>
      </c>
      <c r="C144" s="70" t="s">
        <v>1226</v>
      </c>
      <c r="D144" s="70" t="s">
        <v>1225</v>
      </c>
      <c r="E144" s="71" t="s">
        <v>343</v>
      </c>
      <c r="F144" s="70" t="s">
        <v>70</v>
      </c>
      <c r="G144" s="85">
        <v>1</v>
      </c>
      <c r="H144" s="85"/>
      <c r="I144" s="85"/>
      <c r="J144" s="85"/>
      <c r="K144" s="85">
        <v>0</v>
      </c>
      <c r="L144" s="85"/>
      <c r="M144" s="85"/>
      <c r="N144" s="85"/>
      <c r="O144" s="67">
        <f t="shared" si="3"/>
        <v>0</v>
      </c>
    </row>
    <row r="145" spans="2:15" ht="18" thickBot="1" x14ac:dyDescent="0.4">
      <c r="B145" s="69">
        <v>44</v>
      </c>
      <c r="C145" s="70" t="s">
        <v>1204</v>
      </c>
      <c r="D145" s="70" t="s">
        <v>1203</v>
      </c>
      <c r="E145" s="71" t="s">
        <v>343</v>
      </c>
      <c r="F145" s="70" t="s">
        <v>7</v>
      </c>
      <c r="G145" s="85">
        <v>1</v>
      </c>
      <c r="H145" s="85"/>
      <c r="I145" s="85"/>
      <c r="J145" s="85"/>
      <c r="K145" s="85">
        <v>0</v>
      </c>
      <c r="L145" s="85"/>
      <c r="M145" s="85"/>
      <c r="N145" s="85"/>
      <c r="O145" s="67">
        <f t="shared" si="3"/>
        <v>0</v>
      </c>
    </row>
    <row r="146" spans="2:15" ht="18" thickBot="1" x14ac:dyDescent="0.4">
      <c r="B146" s="69">
        <v>45</v>
      </c>
      <c r="C146" s="70" t="s">
        <v>1477</v>
      </c>
      <c r="D146" s="70" t="s">
        <v>1272</v>
      </c>
      <c r="E146" s="71"/>
      <c r="F146" s="70" t="s">
        <v>514</v>
      </c>
      <c r="G146" s="85"/>
      <c r="H146" s="85"/>
      <c r="I146" s="85"/>
      <c r="J146" s="85"/>
      <c r="K146" s="85"/>
      <c r="L146" s="85">
        <v>42</v>
      </c>
      <c r="M146" s="85"/>
      <c r="N146" s="85"/>
      <c r="O146" s="67">
        <f t="shared" si="3"/>
        <v>42</v>
      </c>
    </row>
    <row r="147" spans="2:15" ht="17.399999999999999" x14ac:dyDescent="0.35">
      <c r="B147" s="82"/>
      <c r="C147" s="83"/>
      <c r="D147" s="83"/>
      <c r="E147" s="84"/>
      <c r="F147" s="83"/>
      <c r="G147" s="94"/>
      <c r="H147" s="94"/>
      <c r="I147" s="94"/>
      <c r="J147" s="94"/>
      <c r="K147" s="94"/>
      <c r="L147" s="94"/>
      <c r="M147" s="94"/>
      <c r="N147" s="94"/>
      <c r="O147" s="80"/>
    </row>
    <row r="148" spans="2:15" ht="18" thickBot="1" x14ac:dyDescent="0.4">
      <c r="B148" s="77" t="s">
        <v>321</v>
      </c>
      <c r="C148" s="77" t="s">
        <v>313</v>
      </c>
      <c r="D148" s="77" t="s">
        <v>314</v>
      </c>
      <c r="E148" s="77" t="s">
        <v>322</v>
      </c>
      <c r="F148" s="77" t="s">
        <v>296</v>
      </c>
      <c r="G148" s="104"/>
      <c r="H148" s="232" t="s">
        <v>323</v>
      </c>
      <c r="I148" s="232"/>
      <c r="J148" s="232"/>
      <c r="K148" s="232"/>
      <c r="L148" s="232"/>
      <c r="M148" s="232"/>
      <c r="N148" s="232"/>
      <c r="O148" s="232"/>
    </row>
    <row r="149" spans="2:15" ht="18" thickBot="1" x14ac:dyDescent="0.4">
      <c r="B149" s="68">
        <v>1</v>
      </c>
      <c r="C149" s="105" t="s">
        <v>524</v>
      </c>
      <c r="D149" s="105" t="s">
        <v>247</v>
      </c>
      <c r="E149" s="93" t="s">
        <v>344</v>
      </c>
      <c r="F149" s="70" t="s">
        <v>464</v>
      </c>
      <c r="G149" s="85">
        <v>2</v>
      </c>
      <c r="H149" s="85"/>
      <c r="I149" s="91">
        <v>49</v>
      </c>
      <c r="J149" s="91">
        <v>48</v>
      </c>
      <c r="K149" s="91"/>
      <c r="L149" s="91"/>
      <c r="M149" s="91"/>
      <c r="N149" s="91"/>
      <c r="O149" s="67">
        <f t="shared" ref="O149:O190" si="4">SUM(H149:N149)</f>
        <v>97</v>
      </c>
    </row>
    <row r="150" spans="2:15" ht="18" thickBot="1" x14ac:dyDescent="0.4">
      <c r="B150" s="68">
        <v>2</v>
      </c>
      <c r="C150" s="105" t="s">
        <v>231</v>
      </c>
      <c r="D150" s="105" t="s">
        <v>232</v>
      </c>
      <c r="E150" s="93" t="s">
        <v>344</v>
      </c>
      <c r="F150" s="92" t="s">
        <v>120</v>
      </c>
      <c r="G150" s="91">
        <v>2</v>
      </c>
      <c r="H150" s="91">
        <v>46</v>
      </c>
      <c r="I150" s="85"/>
      <c r="J150" s="91"/>
      <c r="K150" s="91">
        <v>36</v>
      </c>
      <c r="L150" s="91"/>
      <c r="M150" s="91"/>
      <c r="N150" s="91"/>
      <c r="O150" s="89">
        <f t="shared" si="4"/>
        <v>82</v>
      </c>
    </row>
    <row r="151" spans="2:15" ht="18" thickBot="1" x14ac:dyDescent="0.4">
      <c r="B151" s="68">
        <v>3</v>
      </c>
      <c r="C151" s="105" t="s">
        <v>661</v>
      </c>
      <c r="D151" s="105" t="s">
        <v>773</v>
      </c>
      <c r="E151" s="93" t="s">
        <v>344</v>
      </c>
      <c r="F151" s="70" t="s">
        <v>276</v>
      </c>
      <c r="G151" s="85">
        <v>2</v>
      </c>
      <c r="H151" s="85"/>
      <c r="I151" s="91"/>
      <c r="J151" s="91">
        <v>44</v>
      </c>
      <c r="K151" s="91">
        <v>37</v>
      </c>
      <c r="L151" s="91"/>
      <c r="M151" s="91"/>
      <c r="N151" s="91"/>
      <c r="O151" s="67">
        <f t="shared" si="4"/>
        <v>81</v>
      </c>
    </row>
    <row r="152" spans="2:15" ht="18" thickBot="1" x14ac:dyDescent="0.4">
      <c r="B152" s="69">
        <v>4</v>
      </c>
      <c r="C152" s="70" t="s">
        <v>256</v>
      </c>
      <c r="D152" s="70" t="s">
        <v>222</v>
      </c>
      <c r="E152" s="93" t="s">
        <v>344</v>
      </c>
      <c r="F152" s="70" t="s">
        <v>117</v>
      </c>
      <c r="G152" s="85">
        <v>2</v>
      </c>
      <c r="H152" s="85">
        <v>34</v>
      </c>
      <c r="I152" s="85"/>
      <c r="J152" s="91"/>
      <c r="K152" s="91">
        <v>39</v>
      </c>
      <c r="L152" s="91"/>
      <c r="M152" s="91"/>
      <c r="N152" s="91"/>
      <c r="O152" s="67">
        <f t="shared" si="4"/>
        <v>73</v>
      </c>
    </row>
    <row r="153" spans="2:15" ht="18" thickBot="1" x14ac:dyDescent="0.4">
      <c r="B153" s="69">
        <v>5</v>
      </c>
      <c r="C153" s="70" t="s">
        <v>1035</v>
      </c>
      <c r="D153" s="70" t="s">
        <v>1034</v>
      </c>
      <c r="E153" s="93" t="s">
        <v>344</v>
      </c>
      <c r="F153" s="70" t="s">
        <v>7</v>
      </c>
      <c r="G153" s="85">
        <v>1</v>
      </c>
      <c r="H153" s="85"/>
      <c r="I153" s="85"/>
      <c r="J153" s="91"/>
      <c r="K153" s="91">
        <v>58</v>
      </c>
      <c r="L153" s="91"/>
      <c r="M153" s="91"/>
      <c r="N153" s="91"/>
      <c r="O153" s="67">
        <f t="shared" si="4"/>
        <v>58</v>
      </c>
    </row>
    <row r="154" spans="2:15" ht="18" thickBot="1" x14ac:dyDescent="0.4">
      <c r="B154" s="68">
        <v>6</v>
      </c>
      <c r="C154" s="70" t="s">
        <v>1031</v>
      </c>
      <c r="D154" s="70" t="s">
        <v>247</v>
      </c>
      <c r="E154" s="93" t="s">
        <v>344</v>
      </c>
      <c r="F154" s="70" t="s">
        <v>109</v>
      </c>
      <c r="G154" s="85">
        <v>1</v>
      </c>
      <c r="H154" s="85"/>
      <c r="I154" s="91"/>
      <c r="J154" s="91"/>
      <c r="K154" s="91">
        <v>56</v>
      </c>
      <c r="L154" s="91"/>
      <c r="M154" s="91"/>
      <c r="N154" s="91"/>
      <c r="O154" s="67">
        <f t="shared" si="4"/>
        <v>56</v>
      </c>
    </row>
    <row r="155" spans="2:15" ht="18" thickBot="1" x14ac:dyDescent="0.4">
      <c r="B155" s="69">
        <v>7</v>
      </c>
      <c r="C155" s="70" t="s">
        <v>1024</v>
      </c>
      <c r="D155" s="70" t="s">
        <v>770</v>
      </c>
      <c r="E155" s="93" t="s">
        <v>344</v>
      </c>
      <c r="F155" s="70" t="s">
        <v>47</v>
      </c>
      <c r="G155" s="85">
        <v>1</v>
      </c>
      <c r="H155" s="85"/>
      <c r="I155" s="85"/>
      <c r="J155" s="91"/>
      <c r="K155" s="91">
        <v>49</v>
      </c>
      <c r="L155" s="91"/>
      <c r="M155" s="91"/>
      <c r="N155" s="91"/>
      <c r="O155" s="67">
        <f t="shared" si="4"/>
        <v>49</v>
      </c>
    </row>
    <row r="156" spans="2:15" ht="18" thickBot="1" x14ac:dyDescent="0.4">
      <c r="B156" s="69">
        <v>8</v>
      </c>
      <c r="C156" s="70" t="s">
        <v>1022</v>
      </c>
      <c r="D156" s="70" t="s">
        <v>1021</v>
      </c>
      <c r="E156" s="93" t="s">
        <v>344</v>
      </c>
      <c r="F156" s="70" t="s">
        <v>7</v>
      </c>
      <c r="G156" s="85">
        <v>1</v>
      </c>
      <c r="H156" s="85"/>
      <c r="I156" s="91"/>
      <c r="J156" s="91"/>
      <c r="K156" s="91">
        <v>47</v>
      </c>
      <c r="L156" s="91"/>
      <c r="M156" s="91"/>
      <c r="N156" s="91"/>
      <c r="O156" s="67">
        <f t="shared" si="4"/>
        <v>47</v>
      </c>
    </row>
    <row r="157" spans="2:15" ht="18" thickBot="1" x14ac:dyDescent="0.4">
      <c r="B157" s="69">
        <v>9</v>
      </c>
      <c r="C157" s="75" t="s">
        <v>530</v>
      </c>
      <c r="D157" s="75" t="s">
        <v>247</v>
      </c>
      <c r="E157" s="93" t="s">
        <v>344</v>
      </c>
      <c r="F157" s="70" t="s">
        <v>531</v>
      </c>
      <c r="G157" s="85">
        <v>1</v>
      </c>
      <c r="H157" s="85"/>
      <c r="I157" s="85">
        <v>46</v>
      </c>
      <c r="J157" s="91"/>
      <c r="K157" s="91"/>
      <c r="L157" s="91"/>
      <c r="M157" s="91"/>
      <c r="N157" s="91"/>
      <c r="O157" s="67">
        <f t="shared" si="4"/>
        <v>46</v>
      </c>
    </row>
    <row r="158" spans="2:15" ht="18" thickBot="1" x14ac:dyDescent="0.4">
      <c r="B158" s="69">
        <v>10</v>
      </c>
      <c r="C158" s="70" t="s">
        <v>1480</v>
      </c>
      <c r="D158" s="70" t="s">
        <v>287</v>
      </c>
      <c r="E158" s="93" t="s">
        <v>525</v>
      </c>
      <c r="F158" s="70" t="s">
        <v>1479</v>
      </c>
      <c r="G158" s="85">
        <v>1</v>
      </c>
      <c r="H158" s="85"/>
      <c r="I158" s="85"/>
      <c r="J158" s="85"/>
      <c r="K158" s="85"/>
      <c r="L158" s="85">
        <v>45</v>
      </c>
      <c r="M158" s="85"/>
      <c r="N158" s="85"/>
      <c r="O158" s="67">
        <f t="shared" si="4"/>
        <v>45</v>
      </c>
    </row>
    <row r="159" spans="2:15" ht="18" thickBot="1" x14ac:dyDescent="0.4">
      <c r="B159" s="69">
        <v>11</v>
      </c>
      <c r="C159" s="70" t="s">
        <v>1017</v>
      </c>
      <c r="D159" s="70" t="s">
        <v>823</v>
      </c>
      <c r="E159" s="93" t="s">
        <v>344</v>
      </c>
      <c r="F159" s="70" t="s">
        <v>109</v>
      </c>
      <c r="G159" s="85">
        <v>1</v>
      </c>
      <c r="H159" s="85"/>
      <c r="I159" s="85"/>
      <c r="J159" s="85"/>
      <c r="K159" s="85">
        <v>43</v>
      </c>
      <c r="L159" s="85"/>
      <c r="M159" s="85"/>
      <c r="N159" s="85"/>
      <c r="O159" s="67">
        <f t="shared" si="4"/>
        <v>43</v>
      </c>
    </row>
    <row r="160" spans="2:15" ht="18" thickBot="1" x14ac:dyDescent="0.4">
      <c r="B160" s="69">
        <v>12</v>
      </c>
      <c r="C160" s="70" t="s">
        <v>1284</v>
      </c>
      <c r="D160" s="70" t="s">
        <v>1283</v>
      </c>
      <c r="E160" s="93" t="s">
        <v>344</v>
      </c>
      <c r="F160" s="70" t="s">
        <v>703</v>
      </c>
      <c r="G160" s="85">
        <v>1</v>
      </c>
      <c r="H160" s="85"/>
      <c r="I160" s="85"/>
      <c r="J160" s="85"/>
      <c r="K160" s="85">
        <v>41</v>
      </c>
      <c r="L160" s="85"/>
      <c r="M160" s="85"/>
      <c r="N160" s="85"/>
      <c r="O160" s="67">
        <f t="shared" si="4"/>
        <v>41</v>
      </c>
    </row>
    <row r="161" spans="2:15" ht="18" thickBot="1" x14ac:dyDescent="0.4">
      <c r="B161" s="69">
        <v>13</v>
      </c>
      <c r="C161" s="70" t="s">
        <v>1282</v>
      </c>
      <c r="D161" s="70" t="s">
        <v>806</v>
      </c>
      <c r="E161" s="93" t="s">
        <v>344</v>
      </c>
      <c r="F161" s="70" t="s">
        <v>70</v>
      </c>
      <c r="G161" s="85">
        <v>1</v>
      </c>
      <c r="H161" s="85"/>
      <c r="I161" s="85"/>
      <c r="J161" s="85"/>
      <c r="K161" s="85">
        <v>40</v>
      </c>
      <c r="L161" s="85"/>
      <c r="M161" s="85"/>
      <c r="N161" s="85"/>
      <c r="O161" s="67">
        <f t="shared" si="4"/>
        <v>40</v>
      </c>
    </row>
    <row r="162" spans="2:15" ht="18" thickBot="1" x14ac:dyDescent="0.4">
      <c r="B162" s="69">
        <v>14</v>
      </c>
      <c r="C162" s="70" t="s">
        <v>595</v>
      </c>
      <c r="D162" s="70" t="s">
        <v>827</v>
      </c>
      <c r="E162" s="93" t="s">
        <v>344</v>
      </c>
      <c r="F162" s="70" t="s">
        <v>75</v>
      </c>
      <c r="G162" s="85">
        <v>1</v>
      </c>
      <c r="H162" s="85"/>
      <c r="I162" s="85"/>
      <c r="J162" s="85">
        <v>38</v>
      </c>
      <c r="K162" s="85"/>
      <c r="L162" s="85"/>
      <c r="M162" s="85"/>
      <c r="N162" s="85"/>
      <c r="O162" s="67">
        <f t="shared" si="4"/>
        <v>38</v>
      </c>
    </row>
    <row r="163" spans="2:15" ht="18" thickBot="1" x14ac:dyDescent="0.4">
      <c r="B163" s="69">
        <v>15</v>
      </c>
      <c r="C163" s="70" t="s">
        <v>1365</v>
      </c>
      <c r="D163" s="70" t="s">
        <v>270</v>
      </c>
      <c r="E163" s="93" t="s">
        <v>525</v>
      </c>
      <c r="F163" s="70" t="s">
        <v>1343</v>
      </c>
      <c r="G163" s="85">
        <v>1</v>
      </c>
      <c r="H163" s="85"/>
      <c r="I163" s="85"/>
      <c r="J163" s="85"/>
      <c r="K163" s="85"/>
      <c r="L163" s="85">
        <v>37</v>
      </c>
      <c r="M163" s="85"/>
      <c r="N163" s="85"/>
      <c r="O163" s="67">
        <f t="shared" si="4"/>
        <v>37</v>
      </c>
    </row>
    <row r="164" spans="2:15" ht="18" thickBot="1" x14ac:dyDescent="0.4">
      <c r="B164" s="69">
        <v>16</v>
      </c>
      <c r="C164" s="70" t="s">
        <v>553</v>
      </c>
      <c r="D164" s="70" t="s">
        <v>554</v>
      </c>
      <c r="E164" s="93" t="s">
        <v>344</v>
      </c>
      <c r="F164" s="70" t="s">
        <v>362</v>
      </c>
      <c r="G164" s="85">
        <v>1</v>
      </c>
      <c r="H164" s="85"/>
      <c r="I164" s="85">
        <v>35</v>
      </c>
      <c r="J164" s="85"/>
      <c r="K164" s="85"/>
      <c r="L164" s="85"/>
      <c r="M164" s="85"/>
      <c r="N164" s="85"/>
      <c r="O164" s="67">
        <f t="shared" si="4"/>
        <v>35</v>
      </c>
    </row>
    <row r="165" spans="2:15" ht="18" thickBot="1" x14ac:dyDescent="0.4">
      <c r="B165" s="69">
        <v>17</v>
      </c>
      <c r="C165" s="70" t="s">
        <v>1009</v>
      </c>
      <c r="D165" s="70" t="s">
        <v>286</v>
      </c>
      <c r="E165" s="93" t="s">
        <v>344</v>
      </c>
      <c r="F165" s="70" t="s">
        <v>7</v>
      </c>
      <c r="G165" s="85">
        <v>1</v>
      </c>
      <c r="H165" s="85"/>
      <c r="I165" s="85"/>
      <c r="J165" s="85"/>
      <c r="K165" s="85">
        <v>35</v>
      </c>
      <c r="L165" s="85"/>
      <c r="M165" s="85"/>
      <c r="N165" s="85"/>
      <c r="O165" s="67">
        <f t="shared" si="4"/>
        <v>35</v>
      </c>
    </row>
    <row r="166" spans="2:15" ht="18" thickBot="1" x14ac:dyDescent="0.4">
      <c r="B166" s="69">
        <v>18</v>
      </c>
      <c r="C166" s="70" t="s">
        <v>1278</v>
      </c>
      <c r="D166" s="70" t="s">
        <v>1277</v>
      </c>
      <c r="E166" s="93" t="s">
        <v>344</v>
      </c>
      <c r="F166" s="70" t="s">
        <v>120</v>
      </c>
      <c r="G166" s="85">
        <v>1</v>
      </c>
      <c r="H166" s="85"/>
      <c r="I166" s="85"/>
      <c r="J166" s="85"/>
      <c r="K166" s="85">
        <v>34</v>
      </c>
      <c r="L166" s="85"/>
      <c r="M166" s="85"/>
      <c r="N166" s="85"/>
      <c r="O166" s="67">
        <f t="shared" si="4"/>
        <v>34</v>
      </c>
    </row>
    <row r="167" spans="2:15" ht="18" thickBot="1" x14ac:dyDescent="0.4">
      <c r="B167" s="69">
        <v>19</v>
      </c>
      <c r="C167" s="70" t="s">
        <v>559</v>
      </c>
      <c r="D167" s="70" t="s">
        <v>560</v>
      </c>
      <c r="E167" s="93" t="s">
        <v>344</v>
      </c>
      <c r="F167" s="70" t="s">
        <v>377</v>
      </c>
      <c r="G167" s="85">
        <v>1</v>
      </c>
      <c r="H167" s="85"/>
      <c r="I167" s="85">
        <v>32</v>
      </c>
      <c r="J167" s="85"/>
      <c r="K167" s="85"/>
      <c r="L167" s="85"/>
      <c r="M167" s="85"/>
      <c r="N167" s="85"/>
      <c r="O167" s="67">
        <f t="shared" si="4"/>
        <v>32</v>
      </c>
    </row>
    <row r="168" spans="2:15" ht="18" thickBot="1" x14ac:dyDescent="0.4">
      <c r="B168" s="69">
        <v>20</v>
      </c>
      <c r="C168" s="70" t="s">
        <v>1472</v>
      </c>
      <c r="D168" s="70" t="s">
        <v>1471</v>
      </c>
      <c r="E168" s="93" t="s">
        <v>525</v>
      </c>
      <c r="F168" s="70" t="s">
        <v>1349</v>
      </c>
      <c r="G168" s="85">
        <v>1</v>
      </c>
      <c r="H168" s="85"/>
      <c r="I168" s="85"/>
      <c r="J168" s="85"/>
      <c r="K168" s="85"/>
      <c r="L168" s="85">
        <v>29</v>
      </c>
      <c r="M168" s="85"/>
      <c r="N168" s="85"/>
      <c r="O168" s="67">
        <f t="shared" si="4"/>
        <v>29</v>
      </c>
    </row>
    <row r="169" spans="2:15" ht="18" thickBot="1" x14ac:dyDescent="0.4">
      <c r="B169" s="69">
        <v>21</v>
      </c>
      <c r="C169" s="70" t="s">
        <v>271</v>
      </c>
      <c r="D169" s="70" t="s">
        <v>272</v>
      </c>
      <c r="E169" s="93" t="s">
        <v>344</v>
      </c>
      <c r="F169" s="70" t="s">
        <v>56</v>
      </c>
      <c r="G169" s="85">
        <v>1</v>
      </c>
      <c r="H169" s="85">
        <v>26</v>
      </c>
      <c r="I169" s="85"/>
      <c r="J169" s="85"/>
      <c r="K169" s="85"/>
      <c r="L169" s="85"/>
      <c r="M169" s="85"/>
      <c r="N169" s="85"/>
      <c r="O169" s="67">
        <f t="shared" si="4"/>
        <v>26</v>
      </c>
    </row>
    <row r="170" spans="2:15" ht="18" thickBot="1" x14ac:dyDescent="0.4">
      <c r="B170" s="69">
        <v>22</v>
      </c>
      <c r="C170" s="70" t="s">
        <v>241</v>
      </c>
      <c r="D170" s="70" t="s">
        <v>1467</v>
      </c>
      <c r="E170" s="93" t="s">
        <v>525</v>
      </c>
      <c r="F170" s="70" t="s">
        <v>471</v>
      </c>
      <c r="G170" s="85">
        <v>1</v>
      </c>
      <c r="H170" s="85"/>
      <c r="I170" s="85"/>
      <c r="J170" s="85"/>
      <c r="K170" s="85"/>
      <c r="L170" s="85">
        <v>25</v>
      </c>
      <c r="M170" s="85"/>
      <c r="N170" s="85"/>
      <c r="O170" s="67">
        <f t="shared" si="4"/>
        <v>25</v>
      </c>
    </row>
    <row r="171" spans="2:15" ht="18" thickBot="1" x14ac:dyDescent="0.4">
      <c r="B171" s="69">
        <v>23</v>
      </c>
      <c r="C171" s="70" t="s">
        <v>1267</v>
      </c>
      <c r="D171" s="70" t="s">
        <v>270</v>
      </c>
      <c r="E171" s="93" t="s">
        <v>344</v>
      </c>
      <c r="F171" s="70" t="s">
        <v>61</v>
      </c>
      <c r="G171" s="85">
        <v>1</v>
      </c>
      <c r="H171" s="85"/>
      <c r="I171" s="85"/>
      <c r="J171" s="85"/>
      <c r="K171" s="85">
        <v>24</v>
      </c>
      <c r="L171" s="85"/>
      <c r="M171" s="85"/>
      <c r="N171" s="85"/>
      <c r="O171" s="67">
        <f t="shared" si="4"/>
        <v>24</v>
      </c>
    </row>
    <row r="172" spans="2:15" ht="18" thickBot="1" x14ac:dyDescent="0.4">
      <c r="B172" s="69">
        <v>24</v>
      </c>
      <c r="C172" s="70" t="s">
        <v>1464</v>
      </c>
      <c r="D172" s="70" t="s">
        <v>539</v>
      </c>
      <c r="E172" s="93" t="s">
        <v>525</v>
      </c>
      <c r="F172" s="70" t="s">
        <v>1343</v>
      </c>
      <c r="G172" s="85">
        <v>1</v>
      </c>
      <c r="H172" s="85"/>
      <c r="I172" s="85"/>
      <c r="J172" s="85"/>
      <c r="K172" s="85"/>
      <c r="L172" s="85">
        <v>23</v>
      </c>
      <c r="M172" s="85"/>
      <c r="N172" s="85"/>
      <c r="O172" s="67">
        <f t="shared" si="4"/>
        <v>23</v>
      </c>
    </row>
    <row r="173" spans="2:15" ht="18" thickBot="1" x14ac:dyDescent="0.4">
      <c r="B173" s="69">
        <v>25</v>
      </c>
      <c r="C173" s="70" t="s">
        <v>575</v>
      </c>
      <c r="D173" s="70" t="s">
        <v>576</v>
      </c>
      <c r="E173" s="93" t="s">
        <v>344</v>
      </c>
      <c r="F173" s="70" t="s">
        <v>514</v>
      </c>
      <c r="G173" s="85">
        <v>1</v>
      </c>
      <c r="H173" s="85"/>
      <c r="I173" s="85">
        <v>22</v>
      </c>
      <c r="J173" s="85"/>
      <c r="K173" s="85"/>
      <c r="L173" s="85"/>
      <c r="M173" s="85"/>
      <c r="N173" s="85"/>
      <c r="O173" s="67">
        <f t="shared" si="4"/>
        <v>22</v>
      </c>
    </row>
    <row r="174" spans="2:15" ht="18" thickBot="1" x14ac:dyDescent="0.4">
      <c r="B174" s="69">
        <v>26</v>
      </c>
      <c r="C174" s="70" t="s">
        <v>1463</v>
      </c>
      <c r="D174" s="70" t="s">
        <v>1291</v>
      </c>
      <c r="E174" s="93" t="s">
        <v>525</v>
      </c>
      <c r="F174" s="70" t="s">
        <v>389</v>
      </c>
      <c r="G174" s="85">
        <v>1</v>
      </c>
      <c r="H174" s="85"/>
      <c r="I174" s="85"/>
      <c r="J174" s="85"/>
      <c r="K174" s="85"/>
      <c r="L174" s="85">
        <v>22</v>
      </c>
      <c r="M174" s="85"/>
      <c r="N174" s="85"/>
      <c r="O174" s="67">
        <f t="shared" si="4"/>
        <v>22</v>
      </c>
    </row>
    <row r="175" spans="2:15" ht="18" thickBot="1" x14ac:dyDescent="0.4">
      <c r="B175" s="69">
        <v>27</v>
      </c>
      <c r="C175" s="70" t="s">
        <v>1462</v>
      </c>
      <c r="D175" s="70" t="s">
        <v>240</v>
      </c>
      <c r="E175" s="93" t="s">
        <v>525</v>
      </c>
      <c r="F175" s="70" t="s">
        <v>471</v>
      </c>
      <c r="G175" s="85">
        <v>1</v>
      </c>
      <c r="H175" s="85"/>
      <c r="I175" s="85"/>
      <c r="J175" s="85"/>
      <c r="K175" s="85"/>
      <c r="L175" s="85">
        <v>21</v>
      </c>
      <c r="M175" s="85"/>
      <c r="N175" s="85"/>
      <c r="O175" s="67">
        <f t="shared" si="4"/>
        <v>21</v>
      </c>
    </row>
    <row r="176" spans="2:15" ht="18" thickBot="1" x14ac:dyDescent="0.4">
      <c r="B176" s="69">
        <v>28</v>
      </c>
      <c r="C176" s="70" t="s">
        <v>1125</v>
      </c>
      <c r="D176" s="70" t="s">
        <v>1456</v>
      </c>
      <c r="E176" s="93" t="s">
        <v>525</v>
      </c>
      <c r="F176" s="70" t="s">
        <v>471</v>
      </c>
      <c r="G176" s="85">
        <v>1</v>
      </c>
      <c r="H176" s="85"/>
      <c r="I176" s="85"/>
      <c r="J176" s="85"/>
      <c r="K176" s="85"/>
      <c r="L176" s="85">
        <v>17</v>
      </c>
      <c r="M176" s="85"/>
      <c r="N176" s="85"/>
      <c r="O176" s="67">
        <f t="shared" si="4"/>
        <v>17</v>
      </c>
    </row>
    <row r="177" spans="2:15" ht="18" thickBot="1" x14ac:dyDescent="0.4">
      <c r="B177" s="69">
        <v>29</v>
      </c>
      <c r="C177" s="70" t="s">
        <v>424</v>
      </c>
      <c r="D177" s="70" t="s">
        <v>272</v>
      </c>
      <c r="E177" s="93" t="s">
        <v>344</v>
      </c>
      <c r="F177" s="70" t="s">
        <v>598</v>
      </c>
      <c r="G177" s="85">
        <v>1</v>
      </c>
      <c r="H177" s="85"/>
      <c r="I177" s="85"/>
      <c r="J177" s="85">
        <v>15</v>
      </c>
      <c r="K177" s="85"/>
      <c r="L177" s="85"/>
      <c r="M177" s="85"/>
      <c r="N177" s="85"/>
      <c r="O177" s="67">
        <f t="shared" si="4"/>
        <v>15</v>
      </c>
    </row>
    <row r="178" spans="2:15" ht="18" thickBot="1" x14ac:dyDescent="0.4">
      <c r="B178" s="69">
        <v>29</v>
      </c>
      <c r="C178" s="70" t="s">
        <v>1454</v>
      </c>
      <c r="D178" s="70" t="s">
        <v>1453</v>
      </c>
      <c r="E178" s="93" t="s">
        <v>525</v>
      </c>
      <c r="F178" s="70" t="s">
        <v>191</v>
      </c>
      <c r="G178" s="85">
        <v>1</v>
      </c>
      <c r="H178" s="85"/>
      <c r="I178" s="85"/>
      <c r="J178" s="85"/>
      <c r="K178" s="85"/>
      <c r="L178" s="85">
        <v>15</v>
      </c>
      <c r="M178" s="85"/>
      <c r="N178" s="85"/>
      <c r="O178" s="67">
        <f t="shared" si="4"/>
        <v>15</v>
      </c>
    </row>
    <row r="179" spans="2:15" ht="18" thickBot="1" x14ac:dyDescent="0.4">
      <c r="B179" s="69">
        <v>30</v>
      </c>
      <c r="C179" s="70" t="s">
        <v>1262</v>
      </c>
      <c r="D179" s="70" t="s">
        <v>1261</v>
      </c>
      <c r="E179" s="93" t="s">
        <v>344</v>
      </c>
      <c r="F179" s="70" t="s">
        <v>63</v>
      </c>
      <c r="G179" s="85">
        <v>1</v>
      </c>
      <c r="H179" s="85"/>
      <c r="I179" s="85"/>
      <c r="J179" s="85"/>
      <c r="K179" s="85">
        <v>13</v>
      </c>
      <c r="L179" s="85"/>
      <c r="M179" s="85"/>
      <c r="N179" s="85"/>
      <c r="O179" s="67">
        <f t="shared" si="4"/>
        <v>13</v>
      </c>
    </row>
    <row r="180" spans="2:15" ht="18" thickBot="1" x14ac:dyDescent="0.4">
      <c r="B180" s="69">
        <v>31</v>
      </c>
      <c r="C180" s="70" t="s">
        <v>790</v>
      </c>
      <c r="D180" s="70" t="s">
        <v>789</v>
      </c>
      <c r="E180" s="93" t="s">
        <v>344</v>
      </c>
      <c r="F180" s="70" t="s">
        <v>7</v>
      </c>
      <c r="G180" s="85">
        <v>1</v>
      </c>
      <c r="H180" s="85"/>
      <c r="I180" s="85"/>
      <c r="J180" s="85">
        <v>12</v>
      </c>
      <c r="K180" s="85"/>
      <c r="L180" s="85"/>
      <c r="M180" s="85"/>
      <c r="N180" s="85"/>
      <c r="O180" s="67">
        <f t="shared" si="4"/>
        <v>12</v>
      </c>
    </row>
    <row r="181" spans="2:15" ht="18" thickBot="1" x14ac:dyDescent="0.4">
      <c r="B181" s="69">
        <v>32</v>
      </c>
      <c r="C181" s="70" t="s">
        <v>788</v>
      </c>
      <c r="D181" s="70" t="s">
        <v>260</v>
      </c>
      <c r="E181" s="93" t="s">
        <v>344</v>
      </c>
      <c r="F181" s="70" t="s">
        <v>163</v>
      </c>
      <c r="G181" s="85">
        <v>1</v>
      </c>
      <c r="H181" s="85"/>
      <c r="I181" s="85"/>
      <c r="J181" s="85">
        <v>11</v>
      </c>
      <c r="K181" s="85"/>
      <c r="L181" s="85"/>
      <c r="M181" s="85"/>
      <c r="N181" s="85"/>
      <c r="O181" s="67">
        <f t="shared" si="4"/>
        <v>11</v>
      </c>
    </row>
    <row r="182" spans="2:15" ht="18" thickBot="1" x14ac:dyDescent="0.4">
      <c r="B182" s="69">
        <v>33</v>
      </c>
      <c r="C182" s="70" t="s">
        <v>1257</v>
      </c>
      <c r="D182" s="70" t="s">
        <v>1018</v>
      </c>
      <c r="E182" s="93" t="s">
        <v>344</v>
      </c>
      <c r="F182" s="70" t="s">
        <v>7</v>
      </c>
      <c r="G182" s="85">
        <v>1</v>
      </c>
      <c r="H182" s="85"/>
      <c r="I182" s="85"/>
      <c r="J182" s="85"/>
      <c r="K182" s="85">
        <v>10</v>
      </c>
      <c r="L182" s="85"/>
      <c r="M182" s="85"/>
      <c r="N182" s="85"/>
      <c r="O182" s="67">
        <f t="shared" si="4"/>
        <v>10</v>
      </c>
    </row>
    <row r="183" spans="2:15" ht="18" thickBot="1" x14ac:dyDescent="0.4">
      <c r="B183" s="69">
        <v>34</v>
      </c>
      <c r="C183" s="70" t="s">
        <v>781</v>
      </c>
      <c r="D183" s="70" t="s">
        <v>780</v>
      </c>
      <c r="E183" s="93" t="s">
        <v>344</v>
      </c>
      <c r="F183" s="70" t="s">
        <v>589</v>
      </c>
      <c r="G183" s="85">
        <v>1</v>
      </c>
      <c r="H183" s="85"/>
      <c r="I183" s="85"/>
      <c r="J183" s="85">
        <v>7</v>
      </c>
      <c r="K183" s="85"/>
      <c r="L183" s="85"/>
      <c r="M183" s="85"/>
      <c r="N183" s="85"/>
      <c r="O183" s="67">
        <f t="shared" si="4"/>
        <v>7</v>
      </c>
    </row>
    <row r="184" spans="2:15" ht="18" thickBot="1" x14ac:dyDescent="0.4">
      <c r="B184" s="69">
        <v>35</v>
      </c>
      <c r="C184" s="70" t="s">
        <v>769</v>
      </c>
      <c r="D184" s="70" t="s">
        <v>770</v>
      </c>
      <c r="E184" s="93" t="s">
        <v>344</v>
      </c>
      <c r="F184" s="70" t="s">
        <v>585</v>
      </c>
      <c r="G184" s="85">
        <v>1</v>
      </c>
      <c r="H184" s="85"/>
      <c r="I184" s="85"/>
      <c r="J184" s="85">
        <v>2</v>
      </c>
      <c r="K184" s="85"/>
      <c r="L184" s="85"/>
      <c r="M184" s="85"/>
      <c r="N184" s="85"/>
      <c r="O184" s="67">
        <f t="shared" si="4"/>
        <v>2</v>
      </c>
    </row>
    <row r="185" spans="2:15" ht="18" thickBot="1" x14ac:dyDescent="0.4">
      <c r="B185" s="69">
        <v>36</v>
      </c>
      <c r="C185" s="70" t="s">
        <v>1229</v>
      </c>
      <c r="D185" s="70" t="s">
        <v>536</v>
      </c>
      <c r="E185" s="93" t="s">
        <v>344</v>
      </c>
      <c r="F185" s="70" t="s">
        <v>82</v>
      </c>
      <c r="G185" s="85">
        <v>1</v>
      </c>
      <c r="H185" s="85"/>
      <c r="I185" s="85"/>
      <c r="J185" s="85"/>
      <c r="K185" s="85">
        <v>0</v>
      </c>
      <c r="L185" s="85"/>
      <c r="M185" s="85"/>
      <c r="N185" s="85"/>
      <c r="O185" s="67">
        <f t="shared" si="4"/>
        <v>0</v>
      </c>
    </row>
    <row r="186" spans="2:15" ht="18" thickBot="1" x14ac:dyDescent="0.4">
      <c r="B186" s="69">
        <v>37</v>
      </c>
      <c r="C186" s="70" t="s">
        <v>1224</v>
      </c>
      <c r="D186" s="70" t="s">
        <v>287</v>
      </c>
      <c r="E186" s="93" t="s">
        <v>344</v>
      </c>
      <c r="F186" s="70" t="s">
        <v>70</v>
      </c>
      <c r="G186" s="85">
        <v>1</v>
      </c>
      <c r="H186" s="85"/>
      <c r="I186" s="85"/>
      <c r="J186" s="85"/>
      <c r="K186" s="85">
        <v>0</v>
      </c>
      <c r="L186" s="85"/>
      <c r="M186" s="85"/>
      <c r="N186" s="85"/>
      <c r="O186" s="67">
        <f t="shared" si="4"/>
        <v>0</v>
      </c>
    </row>
    <row r="187" spans="2:15" ht="18" thickBot="1" x14ac:dyDescent="0.4">
      <c r="B187" s="69">
        <v>38</v>
      </c>
      <c r="C187" s="70" t="s">
        <v>1223</v>
      </c>
      <c r="D187" s="70" t="s">
        <v>799</v>
      </c>
      <c r="E187" s="93" t="s">
        <v>344</v>
      </c>
      <c r="F187" s="70" t="s">
        <v>44</v>
      </c>
      <c r="G187" s="85">
        <v>1</v>
      </c>
      <c r="H187" s="85"/>
      <c r="I187" s="85"/>
      <c r="J187" s="85"/>
      <c r="K187" s="85">
        <v>0</v>
      </c>
      <c r="L187" s="85"/>
      <c r="M187" s="85"/>
      <c r="N187" s="85"/>
      <c r="O187" s="67">
        <f t="shared" si="4"/>
        <v>0</v>
      </c>
    </row>
    <row r="188" spans="2:15" ht="18" thickBot="1" x14ac:dyDescent="0.4">
      <c r="B188" s="69">
        <v>39</v>
      </c>
      <c r="C188" s="70" t="s">
        <v>1216</v>
      </c>
      <c r="D188" s="70" t="s">
        <v>1215</v>
      </c>
      <c r="E188" s="93" t="s">
        <v>344</v>
      </c>
      <c r="F188" s="70" t="s">
        <v>1120</v>
      </c>
      <c r="G188" s="85">
        <v>1</v>
      </c>
      <c r="H188" s="85"/>
      <c r="I188" s="85"/>
      <c r="J188" s="85"/>
      <c r="K188" s="85">
        <v>0</v>
      </c>
      <c r="L188" s="85"/>
      <c r="M188" s="85"/>
      <c r="N188" s="85"/>
      <c r="O188" s="67">
        <f t="shared" si="4"/>
        <v>0</v>
      </c>
    </row>
    <row r="189" spans="2:15" ht="18" thickBot="1" x14ac:dyDescent="0.4">
      <c r="B189" s="69">
        <v>40</v>
      </c>
      <c r="C189" s="70" t="s">
        <v>1211</v>
      </c>
      <c r="D189" s="70" t="s">
        <v>1210</v>
      </c>
      <c r="E189" s="93" t="s">
        <v>344</v>
      </c>
      <c r="F189" s="70" t="s">
        <v>13</v>
      </c>
      <c r="G189" s="85">
        <v>1</v>
      </c>
      <c r="H189" s="85"/>
      <c r="I189" s="85"/>
      <c r="J189" s="85"/>
      <c r="K189" s="85">
        <v>0</v>
      </c>
      <c r="L189" s="85"/>
      <c r="M189" s="85"/>
      <c r="N189" s="85"/>
      <c r="O189" s="67">
        <f t="shared" si="4"/>
        <v>0</v>
      </c>
    </row>
    <row r="190" spans="2:15" ht="18" thickBot="1" x14ac:dyDescent="0.4">
      <c r="B190" s="69">
        <v>41</v>
      </c>
      <c r="C190" s="70" t="s">
        <v>1208</v>
      </c>
      <c r="D190" s="70" t="s">
        <v>823</v>
      </c>
      <c r="E190" s="93" t="s">
        <v>344</v>
      </c>
      <c r="F190" s="70" t="s">
        <v>125</v>
      </c>
      <c r="G190" s="85">
        <v>1</v>
      </c>
      <c r="H190" s="85"/>
      <c r="I190" s="85"/>
      <c r="J190" s="85"/>
      <c r="K190" s="85">
        <v>0</v>
      </c>
      <c r="L190" s="85"/>
      <c r="M190" s="85"/>
      <c r="N190" s="85"/>
      <c r="O190" s="67">
        <f t="shared" si="4"/>
        <v>0</v>
      </c>
    </row>
    <row r="191" spans="2:15" ht="17.399999999999999" x14ac:dyDescent="0.35">
      <c r="B191" s="82"/>
      <c r="C191" s="83"/>
      <c r="D191" s="83"/>
      <c r="E191" s="84"/>
      <c r="F191" s="83"/>
      <c r="G191" s="94"/>
      <c r="H191" s="94"/>
      <c r="I191" s="94"/>
      <c r="J191" s="94"/>
      <c r="K191" s="94"/>
      <c r="L191" s="94"/>
      <c r="M191" s="94"/>
      <c r="N191" s="94"/>
      <c r="O191" s="80"/>
    </row>
    <row r="192" spans="2:15" ht="18" thickBot="1" x14ac:dyDescent="0.4">
      <c r="B192" s="77" t="s">
        <v>321</v>
      </c>
      <c r="C192" s="77" t="s">
        <v>313</v>
      </c>
      <c r="D192" s="77" t="s">
        <v>314</v>
      </c>
      <c r="E192" s="77" t="s">
        <v>322</v>
      </c>
      <c r="F192" s="77" t="s">
        <v>296</v>
      </c>
      <c r="G192" s="104"/>
      <c r="H192" s="232" t="s">
        <v>323</v>
      </c>
      <c r="I192" s="232"/>
      <c r="J192" s="232"/>
      <c r="K192" s="232"/>
      <c r="L192" s="232"/>
      <c r="M192" s="232"/>
      <c r="N192" s="232"/>
      <c r="O192" s="232"/>
    </row>
    <row r="193" spans="2:15" ht="18" thickBot="1" x14ac:dyDescent="0.4">
      <c r="B193" s="68">
        <v>1</v>
      </c>
      <c r="C193" s="76" t="s">
        <v>1295</v>
      </c>
      <c r="D193" s="76" t="s">
        <v>804</v>
      </c>
      <c r="E193" s="71" t="s">
        <v>345</v>
      </c>
      <c r="F193" s="92" t="s">
        <v>714</v>
      </c>
      <c r="G193" s="85">
        <v>2</v>
      </c>
      <c r="H193" s="68"/>
      <c r="I193" s="91"/>
      <c r="J193" s="68"/>
      <c r="K193" s="68">
        <v>49</v>
      </c>
      <c r="L193" s="68">
        <v>48</v>
      </c>
      <c r="M193" s="68"/>
      <c r="N193" s="68"/>
      <c r="O193" s="67">
        <f t="shared" ref="O193:O224" si="5">SUM(H193:N193)</f>
        <v>97</v>
      </c>
    </row>
    <row r="194" spans="2:15" ht="18" thickBot="1" x14ac:dyDescent="0.4">
      <c r="B194" s="68">
        <v>2</v>
      </c>
      <c r="C194" s="76" t="s">
        <v>267</v>
      </c>
      <c r="D194" s="76" t="s">
        <v>268</v>
      </c>
      <c r="E194" s="71" t="s">
        <v>345</v>
      </c>
      <c r="F194" s="92" t="s">
        <v>93</v>
      </c>
      <c r="G194" s="85">
        <v>2</v>
      </c>
      <c r="H194" s="68">
        <v>28</v>
      </c>
      <c r="I194" s="85"/>
      <c r="J194" s="68"/>
      <c r="K194" s="68">
        <v>54</v>
      </c>
      <c r="L194" s="68"/>
      <c r="M194" s="68"/>
      <c r="N194" s="68"/>
      <c r="O194" s="67">
        <f t="shared" si="5"/>
        <v>82</v>
      </c>
    </row>
    <row r="195" spans="2:15" ht="18" thickBot="1" x14ac:dyDescent="0.4">
      <c r="B195" s="69">
        <v>3</v>
      </c>
      <c r="C195" s="76" t="s">
        <v>1042</v>
      </c>
      <c r="D195" s="76" t="s">
        <v>823</v>
      </c>
      <c r="E195" s="71" t="s">
        <v>345</v>
      </c>
      <c r="F195" s="92" t="s">
        <v>1041</v>
      </c>
      <c r="G195" s="85">
        <v>1</v>
      </c>
      <c r="H195" s="69"/>
      <c r="I195" s="91"/>
      <c r="J195" s="68"/>
      <c r="K195" s="68">
        <v>64</v>
      </c>
      <c r="L195" s="68"/>
      <c r="M195" s="68"/>
      <c r="N195" s="68"/>
      <c r="O195" s="67">
        <f t="shared" si="5"/>
        <v>64</v>
      </c>
    </row>
    <row r="196" spans="2:15" ht="18" thickBot="1" x14ac:dyDescent="0.4">
      <c r="B196" s="68">
        <v>4</v>
      </c>
      <c r="C196" s="216" t="s">
        <v>259</v>
      </c>
      <c r="D196" s="216" t="s">
        <v>260</v>
      </c>
      <c r="E196" s="71" t="s">
        <v>345</v>
      </c>
      <c r="F196" s="92" t="s">
        <v>23</v>
      </c>
      <c r="G196" s="85">
        <v>2</v>
      </c>
      <c r="H196" s="69">
        <v>32</v>
      </c>
      <c r="I196" s="68">
        <v>30</v>
      </c>
      <c r="J196" s="68"/>
      <c r="K196" s="68"/>
      <c r="L196" s="68"/>
      <c r="M196" s="68"/>
      <c r="N196" s="68"/>
      <c r="O196" s="67">
        <f t="shared" si="5"/>
        <v>62</v>
      </c>
    </row>
    <row r="197" spans="2:15" ht="18" thickBot="1" x14ac:dyDescent="0.4">
      <c r="B197" s="69">
        <v>5</v>
      </c>
      <c r="C197" s="70" t="s">
        <v>250</v>
      </c>
      <c r="D197" s="70" t="s">
        <v>251</v>
      </c>
      <c r="E197" s="71" t="s">
        <v>345</v>
      </c>
      <c r="F197" s="92" t="s">
        <v>56</v>
      </c>
      <c r="G197" s="85">
        <v>2</v>
      </c>
      <c r="H197" s="68">
        <v>37</v>
      </c>
      <c r="I197" s="85"/>
      <c r="J197" s="68"/>
      <c r="K197" s="68">
        <v>20</v>
      </c>
      <c r="L197" s="68"/>
      <c r="M197" s="68"/>
      <c r="N197" s="68"/>
      <c r="O197" s="67">
        <f t="shared" si="5"/>
        <v>57</v>
      </c>
    </row>
    <row r="198" spans="2:15" ht="18" thickBot="1" x14ac:dyDescent="0.4">
      <c r="B198" s="69">
        <v>6</v>
      </c>
      <c r="C198" s="70" t="s">
        <v>1026</v>
      </c>
      <c r="D198" s="70" t="s">
        <v>797</v>
      </c>
      <c r="E198" s="71" t="s">
        <v>345</v>
      </c>
      <c r="F198" s="92" t="s">
        <v>1025</v>
      </c>
      <c r="G198" s="85">
        <v>1</v>
      </c>
      <c r="H198" s="68"/>
      <c r="I198" s="85"/>
      <c r="J198" s="68"/>
      <c r="K198" s="68">
        <v>50</v>
      </c>
      <c r="L198" s="68"/>
      <c r="M198" s="68"/>
      <c r="N198" s="68"/>
      <c r="O198" s="67">
        <f t="shared" si="5"/>
        <v>50</v>
      </c>
    </row>
    <row r="199" spans="2:15" ht="18" thickBot="1" x14ac:dyDescent="0.4">
      <c r="B199" s="69">
        <v>7</v>
      </c>
      <c r="C199" s="75" t="s">
        <v>221</v>
      </c>
      <c r="D199" s="75" t="s">
        <v>222</v>
      </c>
      <c r="E199" s="71" t="s">
        <v>345</v>
      </c>
      <c r="F199" s="92" t="s">
        <v>93</v>
      </c>
      <c r="G199" s="85">
        <v>1</v>
      </c>
      <c r="H199" s="69">
        <v>49</v>
      </c>
      <c r="I199" s="91"/>
      <c r="J199" s="68"/>
      <c r="K199" s="68"/>
      <c r="L199" s="68"/>
      <c r="M199" s="68"/>
      <c r="N199" s="68"/>
      <c r="O199" s="67">
        <f t="shared" si="5"/>
        <v>49</v>
      </c>
    </row>
    <row r="200" spans="2:15" ht="18" thickBot="1" x14ac:dyDescent="0.4">
      <c r="B200" s="69">
        <v>8</v>
      </c>
      <c r="C200" s="70" t="s">
        <v>801</v>
      </c>
      <c r="D200" s="70" t="s">
        <v>260</v>
      </c>
      <c r="E200" s="71" t="s">
        <v>345</v>
      </c>
      <c r="F200" s="92" t="s">
        <v>152</v>
      </c>
      <c r="G200" s="85">
        <v>2</v>
      </c>
      <c r="H200" s="68"/>
      <c r="I200" s="85"/>
      <c r="J200" s="68">
        <v>20</v>
      </c>
      <c r="K200" s="68"/>
      <c r="L200" s="68">
        <v>27</v>
      </c>
      <c r="M200" s="68"/>
      <c r="N200" s="68"/>
      <c r="O200" s="67">
        <f t="shared" si="5"/>
        <v>47</v>
      </c>
    </row>
    <row r="201" spans="2:15" ht="18" thickBot="1" x14ac:dyDescent="0.4">
      <c r="B201" s="69">
        <v>9</v>
      </c>
      <c r="C201" s="75" t="s">
        <v>564</v>
      </c>
      <c r="D201" s="75" t="s">
        <v>565</v>
      </c>
      <c r="E201" s="71" t="s">
        <v>345</v>
      </c>
      <c r="F201" s="92" t="s">
        <v>397</v>
      </c>
      <c r="G201" s="85">
        <v>2</v>
      </c>
      <c r="H201" s="91"/>
      <c r="I201" s="69">
        <v>28</v>
      </c>
      <c r="J201" s="68">
        <v>18</v>
      </c>
      <c r="K201" s="68"/>
      <c r="L201" s="68"/>
      <c r="M201" s="68"/>
      <c r="N201" s="68"/>
      <c r="O201" s="67">
        <f t="shared" si="5"/>
        <v>46</v>
      </c>
    </row>
    <row r="202" spans="2:15" ht="18" thickBot="1" x14ac:dyDescent="0.4">
      <c r="B202" s="69">
        <v>10</v>
      </c>
      <c r="C202" s="75" t="s">
        <v>538</v>
      </c>
      <c r="D202" s="75" t="s">
        <v>539</v>
      </c>
      <c r="E202" s="71" t="s">
        <v>345</v>
      </c>
      <c r="F202" s="92" t="s">
        <v>365</v>
      </c>
      <c r="G202" s="85">
        <v>1</v>
      </c>
      <c r="H202" s="91"/>
      <c r="I202" s="69">
        <v>42</v>
      </c>
      <c r="J202" s="68"/>
      <c r="K202" s="68"/>
      <c r="L202" s="68"/>
      <c r="M202" s="68"/>
      <c r="N202" s="68"/>
      <c r="O202" s="67">
        <f t="shared" si="5"/>
        <v>42</v>
      </c>
    </row>
    <row r="203" spans="2:15" ht="18" thickBot="1" x14ac:dyDescent="0.4">
      <c r="B203" s="69">
        <v>11</v>
      </c>
      <c r="C203" s="70" t="s">
        <v>944</v>
      </c>
      <c r="D203" s="70" t="s">
        <v>289</v>
      </c>
      <c r="E203" s="71" t="s">
        <v>345</v>
      </c>
      <c r="F203" s="92" t="s">
        <v>7</v>
      </c>
      <c r="G203" s="85">
        <v>1</v>
      </c>
      <c r="H203" s="68"/>
      <c r="I203" s="85"/>
      <c r="J203" s="68"/>
      <c r="K203" s="68">
        <v>42</v>
      </c>
      <c r="L203" s="68"/>
      <c r="M203" s="68"/>
      <c r="N203" s="68"/>
      <c r="O203" s="67">
        <f t="shared" si="5"/>
        <v>42</v>
      </c>
    </row>
    <row r="204" spans="2:15" ht="18" thickBot="1" x14ac:dyDescent="0.4">
      <c r="B204" s="69">
        <v>12</v>
      </c>
      <c r="C204" s="70" t="s">
        <v>1014</v>
      </c>
      <c r="D204" s="70" t="s">
        <v>1013</v>
      </c>
      <c r="E204" s="71" t="s">
        <v>345</v>
      </c>
      <c r="F204" s="92" t="s">
        <v>13</v>
      </c>
      <c r="G204" s="85">
        <v>1</v>
      </c>
      <c r="H204" s="69"/>
      <c r="I204" s="91"/>
      <c r="J204" s="68"/>
      <c r="K204" s="68">
        <v>40</v>
      </c>
      <c r="L204" s="68"/>
      <c r="M204" s="68"/>
      <c r="N204" s="68"/>
      <c r="O204" s="67">
        <f t="shared" si="5"/>
        <v>40</v>
      </c>
    </row>
    <row r="205" spans="2:15" ht="18" thickBot="1" x14ac:dyDescent="0.4">
      <c r="B205" s="69">
        <v>13</v>
      </c>
      <c r="C205" s="70" t="s">
        <v>248</v>
      </c>
      <c r="D205" s="70" t="s">
        <v>249</v>
      </c>
      <c r="E205" s="71" t="s">
        <v>345</v>
      </c>
      <c r="F205" s="92" t="s">
        <v>93</v>
      </c>
      <c r="G205" s="85">
        <v>1</v>
      </c>
      <c r="H205" s="68">
        <v>38</v>
      </c>
      <c r="I205" s="85"/>
      <c r="J205" s="68"/>
      <c r="K205" s="68"/>
      <c r="L205" s="68"/>
      <c r="M205" s="68"/>
      <c r="N205" s="68"/>
      <c r="O205" s="67">
        <f t="shared" si="5"/>
        <v>38</v>
      </c>
    </row>
    <row r="206" spans="2:15" ht="18" thickBot="1" x14ac:dyDescent="0.4">
      <c r="B206" s="69">
        <v>14</v>
      </c>
      <c r="C206" s="70" t="s">
        <v>1012</v>
      </c>
      <c r="D206" s="70" t="s">
        <v>809</v>
      </c>
      <c r="E206" s="71" t="s">
        <v>345</v>
      </c>
      <c r="F206" s="92" t="s">
        <v>1011</v>
      </c>
      <c r="G206" s="85">
        <v>1</v>
      </c>
      <c r="H206" s="69"/>
      <c r="I206" s="91"/>
      <c r="J206" s="68"/>
      <c r="K206" s="68">
        <v>38</v>
      </c>
      <c r="L206" s="68"/>
      <c r="M206" s="68"/>
      <c r="N206" s="68"/>
      <c r="O206" s="67">
        <f t="shared" si="5"/>
        <v>38</v>
      </c>
    </row>
    <row r="207" spans="2:15" ht="18" thickBot="1" x14ac:dyDescent="0.4">
      <c r="B207" s="69">
        <v>15</v>
      </c>
      <c r="C207" s="70" t="s">
        <v>549</v>
      </c>
      <c r="D207" s="70" t="s">
        <v>550</v>
      </c>
      <c r="E207" s="71" t="s">
        <v>345</v>
      </c>
      <c r="F207" s="92" t="s">
        <v>365</v>
      </c>
      <c r="G207" s="85">
        <v>1</v>
      </c>
      <c r="H207" s="91"/>
      <c r="I207" s="69">
        <v>37</v>
      </c>
      <c r="J207" s="68"/>
      <c r="K207" s="68"/>
      <c r="L207" s="68"/>
      <c r="M207" s="68"/>
      <c r="N207" s="68"/>
      <c r="O207" s="67">
        <f t="shared" si="5"/>
        <v>37</v>
      </c>
    </row>
    <row r="208" spans="2:15" ht="18" thickBot="1" x14ac:dyDescent="0.4">
      <c r="B208" s="69">
        <v>16</v>
      </c>
      <c r="C208" s="70" t="s">
        <v>139</v>
      </c>
      <c r="D208" s="70" t="s">
        <v>569</v>
      </c>
      <c r="E208" s="71"/>
      <c r="F208" s="92" t="s">
        <v>514</v>
      </c>
      <c r="G208" s="85">
        <v>1</v>
      </c>
      <c r="H208" s="69"/>
      <c r="I208" s="91"/>
      <c r="J208" s="68"/>
      <c r="K208" s="68"/>
      <c r="L208" s="68">
        <v>35</v>
      </c>
      <c r="M208" s="68"/>
      <c r="N208" s="68"/>
      <c r="O208" s="67">
        <f t="shared" si="5"/>
        <v>35</v>
      </c>
    </row>
    <row r="209" spans="2:15" ht="18" thickBot="1" x14ac:dyDescent="0.4">
      <c r="B209" s="69">
        <v>17</v>
      </c>
      <c r="C209" s="70" t="s">
        <v>820</v>
      </c>
      <c r="D209" s="70" t="s">
        <v>819</v>
      </c>
      <c r="E209" s="71" t="s">
        <v>345</v>
      </c>
      <c r="F209" s="92" t="s">
        <v>604</v>
      </c>
      <c r="G209" s="85">
        <v>1</v>
      </c>
      <c r="H209" s="68"/>
      <c r="I209" s="85"/>
      <c r="J209" s="68">
        <v>33</v>
      </c>
      <c r="K209" s="68"/>
      <c r="L209" s="68"/>
      <c r="M209" s="68"/>
      <c r="N209" s="68"/>
      <c r="O209" s="67">
        <f t="shared" si="5"/>
        <v>33</v>
      </c>
    </row>
    <row r="210" spans="2:15" ht="18" thickBot="1" x14ac:dyDescent="0.4">
      <c r="B210" s="69">
        <v>18</v>
      </c>
      <c r="C210" s="70" t="s">
        <v>818</v>
      </c>
      <c r="D210" s="70" t="s">
        <v>817</v>
      </c>
      <c r="E210" s="71" t="s">
        <v>345</v>
      </c>
      <c r="F210" s="92" t="s">
        <v>75</v>
      </c>
      <c r="G210" s="85">
        <v>1</v>
      </c>
      <c r="H210" s="68"/>
      <c r="I210" s="85"/>
      <c r="J210" s="68">
        <v>32</v>
      </c>
      <c r="K210" s="68"/>
      <c r="L210" s="68"/>
      <c r="M210" s="68"/>
      <c r="N210" s="68"/>
      <c r="O210" s="67">
        <f t="shared" si="5"/>
        <v>32</v>
      </c>
    </row>
    <row r="211" spans="2:15" ht="18" thickBot="1" x14ac:dyDescent="0.4">
      <c r="B211" s="69">
        <v>19</v>
      </c>
      <c r="C211" s="70" t="s">
        <v>265</v>
      </c>
      <c r="D211" s="70" t="s">
        <v>266</v>
      </c>
      <c r="E211" s="71" t="s">
        <v>345</v>
      </c>
      <c r="F211" s="92" t="s">
        <v>130</v>
      </c>
      <c r="G211" s="85">
        <v>1</v>
      </c>
      <c r="H211" s="68">
        <v>29</v>
      </c>
      <c r="I211" s="85"/>
      <c r="J211" s="68"/>
      <c r="K211" s="68"/>
      <c r="L211" s="68"/>
      <c r="M211" s="68"/>
      <c r="N211" s="68"/>
      <c r="O211" s="67">
        <f t="shared" si="5"/>
        <v>29</v>
      </c>
    </row>
    <row r="212" spans="2:15" ht="18" thickBot="1" x14ac:dyDescent="0.4">
      <c r="B212" s="69">
        <v>20</v>
      </c>
      <c r="C212" s="70" t="s">
        <v>568</v>
      </c>
      <c r="D212" s="70" t="s">
        <v>569</v>
      </c>
      <c r="E212" s="71" t="s">
        <v>345</v>
      </c>
      <c r="F212" s="92" t="s">
        <v>372</v>
      </c>
      <c r="G212" s="85">
        <v>1</v>
      </c>
      <c r="H212" s="91"/>
      <c r="I212" s="69">
        <v>26</v>
      </c>
      <c r="J212" s="68"/>
      <c r="K212" s="68"/>
      <c r="L212" s="68"/>
      <c r="M212" s="68"/>
      <c r="N212" s="68"/>
      <c r="O212" s="67">
        <f t="shared" si="5"/>
        <v>26</v>
      </c>
    </row>
    <row r="213" spans="2:15" ht="18" thickBot="1" x14ac:dyDescent="0.4">
      <c r="B213" s="69">
        <v>21</v>
      </c>
      <c r="C213" s="70" t="s">
        <v>273</v>
      </c>
      <c r="D213" s="70" t="s">
        <v>274</v>
      </c>
      <c r="E213" s="71" t="s">
        <v>345</v>
      </c>
      <c r="F213" s="92" t="s">
        <v>42</v>
      </c>
      <c r="G213" s="85">
        <v>1</v>
      </c>
      <c r="H213" s="68">
        <v>25</v>
      </c>
      <c r="I213" s="85"/>
      <c r="J213" s="68"/>
      <c r="K213" s="68"/>
      <c r="L213" s="68"/>
      <c r="M213" s="68"/>
      <c r="N213" s="68"/>
      <c r="O213" s="67">
        <f t="shared" si="5"/>
        <v>25</v>
      </c>
    </row>
    <row r="214" spans="2:15" ht="18" thickBot="1" x14ac:dyDescent="0.4">
      <c r="B214" s="69">
        <v>22</v>
      </c>
      <c r="C214" s="70" t="s">
        <v>571</v>
      </c>
      <c r="D214" s="70" t="s">
        <v>572</v>
      </c>
      <c r="E214" s="71" t="s">
        <v>345</v>
      </c>
      <c r="F214" s="92" t="s">
        <v>397</v>
      </c>
      <c r="G214" s="85">
        <v>1</v>
      </c>
      <c r="H214" s="91"/>
      <c r="I214" s="69">
        <v>24</v>
      </c>
      <c r="J214" s="68"/>
      <c r="K214" s="68"/>
      <c r="L214" s="68"/>
      <c r="M214" s="68"/>
      <c r="N214" s="68"/>
      <c r="O214" s="67">
        <f t="shared" si="5"/>
        <v>24</v>
      </c>
    </row>
    <row r="215" spans="2:15" ht="18" thickBot="1" x14ac:dyDescent="0.4">
      <c r="B215" s="69">
        <v>23</v>
      </c>
      <c r="C215" s="70" t="s">
        <v>277</v>
      </c>
      <c r="D215" s="70" t="s">
        <v>278</v>
      </c>
      <c r="E215" s="71" t="s">
        <v>345</v>
      </c>
      <c r="F215" s="92" t="s">
        <v>117</v>
      </c>
      <c r="G215" s="85">
        <v>2</v>
      </c>
      <c r="H215" s="68">
        <v>23</v>
      </c>
      <c r="I215" s="85"/>
      <c r="J215" s="68"/>
      <c r="K215" s="68">
        <v>0</v>
      </c>
      <c r="L215" s="68"/>
      <c r="M215" s="68"/>
      <c r="N215" s="68"/>
      <c r="O215" s="67">
        <f t="shared" si="5"/>
        <v>23</v>
      </c>
    </row>
    <row r="216" spans="2:15" ht="18" thickBot="1" x14ac:dyDescent="0.4">
      <c r="B216" s="69">
        <v>24</v>
      </c>
      <c r="C216" s="70" t="s">
        <v>573</v>
      </c>
      <c r="D216" s="70" t="s">
        <v>574</v>
      </c>
      <c r="E216" s="71" t="s">
        <v>345</v>
      </c>
      <c r="F216" s="92" t="s">
        <v>558</v>
      </c>
      <c r="G216" s="85">
        <v>1</v>
      </c>
      <c r="H216" s="91"/>
      <c r="I216" s="69">
        <v>23</v>
      </c>
      <c r="J216" s="68"/>
      <c r="K216" s="68"/>
      <c r="L216" s="68"/>
      <c r="M216" s="68"/>
      <c r="N216" s="68"/>
      <c r="O216" s="67">
        <f t="shared" si="5"/>
        <v>23</v>
      </c>
    </row>
    <row r="217" spans="2:15" ht="18" thickBot="1" x14ac:dyDescent="0.4">
      <c r="B217" s="69">
        <v>25</v>
      </c>
      <c r="C217" s="70" t="s">
        <v>1163</v>
      </c>
      <c r="D217" s="70" t="s">
        <v>550</v>
      </c>
      <c r="E217" s="71" t="s">
        <v>345</v>
      </c>
      <c r="F217" s="92" t="s">
        <v>13</v>
      </c>
      <c r="G217" s="85">
        <v>1</v>
      </c>
      <c r="H217" s="68"/>
      <c r="I217" s="85"/>
      <c r="J217" s="68"/>
      <c r="K217" s="68">
        <v>21</v>
      </c>
      <c r="L217" s="68"/>
      <c r="M217" s="68"/>
      <c r="N217" s="68"/>
      <c r="O217" s="67">
        <f t="shared" si="5"/>
        <v>21</v>
      </c>
    </row>
    <row r="218" spans="2:15" ht="18" thickBot="1" x14ac:dyDescent="0.4">
      <c r="B218" s="69">
        <v>26</v>
      </c>
      <c r="C218" s="70" t="s">
        <v>284</v>
      </c>
      <c r="D218" s="70" t="s">
        <v>285</v>
      </c>
      <c r="E218" s="71" t="s">
        <v>345</v>
      </c>
      <c r="F218" s="92" t="s">
        <v>93</v>
      </c>
      <c r="G218" s="85">
        <v>2</v>
      </c>
      <c r="H218" s="68">
        <v>20</v>
      </c>
      <c r="I218" s="85"/>
      <c r="J218" s="68"/>
      <c r="K218" s="68">
        <v>0</v>
      </c>
      <c r="L218" s="68"/>
      <c r="M218" s="68"/>
      <c r="N218" s="68"/>
      <c r="O218" s="67">
        <f t="shared" si="5"/>
        <v>20</v>
      </c>
    </row>
    <row r="219" spans="2:15" ht="18" thickBot="1" x14ac:dyDescent="0.4">
      <c r="B219" s="69">
        <v>27</v>
      </c>
      <c r="C219" s="70" t="s">
        <v>1460</v>
      </c>
      <c r="D219" s="70" t="s">
        <v>1459</v>
      </c>
      <c r="E219" s="71"/>
      <c r="F219" s="92" t="s">
        <v>471</v>
      </c>
      <c r="G219" s="85">
        <v>1</v>
      </c>
      <c r="H219" s="68"/>
      <c r="I219" s="85"/>
      <c r="J219" s="68"/>
      <c r="K219" s="68"/>
      <c r="L219" s="68">
        <v>19</v>
      </c>
      <c r="M219" s="68"/>
      <c r="N219" s="68"/>
      <c r="O219" s="67">
        <f t="shared" si="5"/>
        <v>19</v>
      </c>
    </row>
    <row r="220" spans="2:15" ht="18" thickBot="1" x14ac:dyDescent="0.4">
      <c r="B220" s="69">
        <v>28</v>
      </c>
      <c r="C220" s="70" t="s">
        <v>55</v>
      </c>
      <c r="D220" s="70" t="s">
        <v>287</v>
      </c>
      <c r="E220" s="71" t="s">
        <v>345</v>
      </c>
      <c r="F220" s="92" t="s">
        <v>23</v>
      </c>
      <c r="G220" s="85">
        <v>1</v>
      </c>
      <c r="H220" s="68">
        <v>18</v>
      </c>
      <c r="I220" s="85"/>
      <c r="J220" s="68"/>
      <c r="K220" s="68"/>
      <c r="L220" s="68"/>
      <c r="M220" s="68"/>
      <c r="N220" s="68"/>
      <c r="O220" s="67">
        <f t="shared" si="5"/>
        <v>18</v>
      </c>
    </row>
    <row r="221" spans="2:15" ht="18" thickBot="1" x14ac:dyDescent="0.4">
      <c r="B221" s="69">
        <v>29</v>
      </c>
      <c r="C221" s="70" t="s">
        <v>1458</v>
      </c>
      <c r="D221" s="70" t="s">
        <v>1457</v>
      </c>
      <c r="E221" s="71"/>
      <c r="F221" s="92" t="s">
        <v>471</v>
      </c>
      <c r="G221" s="85">
        <v>1</v>
      </c>
      <c r="H221" s="68"/>
      <c r="I221" s="85"/>
      <c r="J221" s="68"/>
      <c r="K221" s="68"/>
      <c r="L221" s="68">
        <v>18</v>
      </c>
      <c r="M221" s="68"/>
      <c r="N221" s="68"/>
      <c r="O221" s="67">
        <f t="shared" si="5"/>
        <v>18</v>
      </c>
    </row>
    <row r="222" spans="2:15" ht="18" thickBot="1" x14ac:dyDescent="0.4">
      <c r="B222" s="69">
        <v>30</v>
      </c>
      <c r="C222" s="70" t="s">
        <v>1264</v>
      </c>
      <c r="D222" s="70" t="s">
        <v>536</v>
      </c>
      <c r="E222" s="71" t="s">
        <v>345</v>
      </c>
      <c r="F222" s="92" t="s">
        <v>7</v>
      </c>
      <c r="G222" s="85">
        <v>1</v>
      </c>
      <c r="H222" s="68"/>
      <c r="I222" s="85"/>
      <c r="J222" s="68"/>
      <c r="K222" s="68">
        <v>17</v>
      </c>
      <c r="L222" s="68"/>
      <c r="M222" s="68"/>
      <c r="N222" s="68"/>
      <c r="O222" s="67">
        <f t="shared" si="5"/>
        <v>17</v>
      </c>
    </row>
    <row r="223" spans="2:15" ht="18" thickBot="1" x14ac:dyDescent="0.4">
      <c r="B223" s="69">
        <v>31</v>
      </c>
      <c r="C223" s="70" t="s">
        <v>795</v>
      </c>
      <c r="D223" s="70" t="s">
        <v>272</v>
      </c>
      <c r="E223" s="71" t="s">
        <v>345</v>
      </c>
      <c r="F223" s="92" t="s">
        <v>591</v>
      </c>
      <c r="G223" s="85">
        <v>1</v>
      </c>
      <c r="H223" s="68"/>
      <c r="I223" s="85"/>
      <c r="J223" s="68">
        <v>16</v>
      </c>
      <c r="K223" s="68"/>
      <c r="L223" s="68"/>
      <c r="M223" s="68"/>
      <c r="N223" s="68"/>
      <c r="O223" s="67">
        <f t="shared" si="5"/>
        <v>16</v>
      </c>
    </row>
    <row r="224" spans="2:15" ht="18" thickBot="1" x14ac:dyDescent="0.4">
      <c r="B224" s="69">
        <v>32</v>
      </c>
      <c r="C224" s="70" t="s">
        <v>793</v>
      </c>
      <c r="D224" s="70" t="s">
        <v>792</v>
      </c>
      <c r="E224" s="71" t="s">
        <v>345</v>
      </c>
      <c r="F224" s="92" t="s">
        <v>791</v>
      </c>
      <c r="G224" s="85">
        <v>1</v>
      </c>
      <c r="H224" s="68"/>
      <c r="I224" s="85"/>
      <c r="J224" s="68">
        <v>13</v>
      </c>
      <c r="K224" s="68"/>
      <c r="L224" s="68"/>
      <c r="M224" s="68"/>
      <c r="N224" s="68"/>
      <c r="O224" s="67">
        <f t="shared" si="5"/>
        <v>13</v>
      </c>
    </row>
    <row r="225" spans="2:15" ht="18" thickBot="1" x14ac:dyDescent="0.4">
      <c r="B225" s="69">
        <v>33</v>
      </c>
      <c r="C225" s="70" t="s">
        <v>1260</v>
      </c>
      <c r="D225" s="70" t="s">
        <v>1259</v>
      </c>
      <c r="E225" s="71" t="s">
        <v>345</v>
      </c>
      <c r="F225" s="92" t="s">
        <v>7</v>
      </c>
      <c r="G225" s="85">
        <v>1</v>
      </c>
      <c r="H225" s="68"/>
      <c r="I225" s="85"/>
      <c r="J225" s="68"/>
      <c r="K225" s="68">
        <v>12</v>
      </c>
      <c r="L225" s="68"/>
      <c r="M225" s="68"/>
      <c r="N225" s="68"/>
      <c r="O225" s="67">
        <f t="shared" ref="O225:O256" si="6">SUM(H225:N225)</f>
        <v>12</v>
      </c>
    </row>
    <row r="226" spans="2:15" ht="18" thickBot="1" x14ac:dyDescent="0.4">
      <c r="B226" s="69">
        <v>34</v>
      </c>
      <c r="C226" s="70" t="s">
        <v>1256</v>
      </c>
      <c r="D226" s="70" t="s">
        <v>797</v>
      </c>
      <c r="E226" s="71" t="s">
        <v>345</v>
      </c>
      <c r="F226" s="92" t="s">
        <v>44</v>
      </c>
      <c r="G226" s="85">
        <v>1</v>
      </c>
      <c r="H226" s="68"/>
      <c r="I226" s="85"/>
      <c r="J226" s="68"/>
      <c r="K226" s="68">
        <v>9</v>
      </c>
      <c r="L226" s="68"/>
      <c r="M226" s="68"/>
      <c r="N226" s="68"/>
      <c r="O226" s="67">
        <f t="shared" si="6"/>
        <v>9</v>
      </c>
    </row>
    <row r="227" spans="2:15" ht="18" thickBot="1" x14ac:dyDescent="0.4">
      <c r="B227" s="69">
        <v>35</v>
      </c>
      <c r="C227" s="70" t="s">
        <v>783</v>
      </c>
      <c r="D227" s="70" t="s">
        <v>782</v>
      </c>
      <c r="E227" s="71" t="s">
        <v>345</v>
      </c>
      <c r="F227" s="92" t="s">
        <v>589</v>
      </c>
      <c r="G227" s="85">
        <v>1</v>
      </c>
      <c r="H227" s="68"/>
      <c r="I227" s="85"/>
      <c r="J227" s="68">
        <v>8</v>
      </c>
      <c r="K227" s="68"/>
      <c r="L227" s="68"/>
      <c r="M227" s="68"/>
      <c r="N227" s="68"/>
      <c r="O227" s="67">
        <f t="shared" si="6"/>
        <v>8</v>
      </c>
    </row>
    <row r="228" spans="2:15" ht="18" thickBot="1" x14ac:dyDescent="0.4">
      <c r="B228" s="69">
        <v>36</v>
      </c>
      <c r="C228" s="70" t="s">
        <v>1255</v>
      </c>
      <c r="D228" s="70" t="s">
        <v>1254</v>
      </c>
      <c r="E228" s="71" t="s">
        <v>345</v>
      </c>
      <c r="F228" s="92" t="s">
        <v>7</v>
      </c>
      <c r="G228" s="85">
        <v>1</v>
      </c>
      <c r="H228" s="68"/>
      <c r="I228" s="85"/>
      <c r="J228" s="68"/>
      <c r="K228" s="68">
        <v>8</v>
      </c>
      <c r="L228" s="68"/>
      <c r="M228" s="68"/>
      <c r="N228" s="68"/>
      <c r="O228" s="67">
        <f t="shared" si="6"/>
        <v>8</v>
      </c>
    </row>
    <row r="229" spans="2:15" ht="18" thickBot="1" x14ac:dyDescent="0.4">
      <c r="B229" s="69">
        <v>37</v>
      </c>
      <c r="C229" s="70" t="s">
        <v>1252</v>
      </c>
      <c r="D229" s="70" t="s">
        <v>1251</v>
      </c>
      <c r="E229" s="71" t="s">
        <v>345</v>
      </c>
      <c r="F229" s="92" t="s">
        <v>7</v>
      </c>
      <c r="G229" s="85">
        <v>1</v>
      </c>
      <c r="H229" s="68"/>
      <c r="I229" s="85"/>
      <c r="J229" s="68"/>
      <c r="K229" s="68">
        <v>6</v>
      </c>
      <c r="L229" s="68"/>
      <c r="M229" s="68"/>
      <c r="N229" s="68"/>
      <c r="O229" s="67">
        <f t="shared" si="6"/>
        <v>6</v>
      </c>
    </row>
    <row r="230" spans="2:15" ht="18" thickBot="1" x14ac:dyDescent="0.4">
      <c r="B230" s="69">
        <v>38</v>
      </c>
      <c r="C230" s="70" t="s">
        <v>769</v>
      </c>
      <c r="D230" s="70" t="s">
        <v>560</v>
      </c>
      <c r="E230" s="71" t="s">
        <v>345</v>
      </c>
      <c r="F230" s="92" t="s">
        <v>585</v>
      </c>
      <c r="G230" s="85">
        <v>1</v>
      </c>
      <c r="H230" s="68"/>
      <c r="I230" s="85"/>
      <c r="J230" s="68">
        <v>1</v>
      </c>
      <c r="K230" s="68"/>
      <c r="L230" s="68"/>
      <c r="M230" s="68"/>
      <c r="N230" s="68"/>
      <c r="O230" s="67">
        <f t="shared" si="6"/>
        <v>1</v>
      </c>
    </row>
    <row r="231" spans="2:15" ht="18" thickBot="1" x14ac:dyDescent="0.4">
      <c r="B231" s="69">
        <v>39</v>
      </c>
      <c r="C231" s="70" t="s">
        <v>1245</v>
      </c>
      <c r="D231" s="70" t="s">
        <v>1244</v>
      </c>
      <c r="E231" s="71" t="s">
        <v>345</v>
      </c>
      <c r="F231" s="92" t="s">
        <v>914</v>
      </c>
      <c r="G231" s="85">
        <v>1</v>
      </c>
      <c r="H231" s="68"/>
      <c r="I231" s="85"/>
      <c r="J231" s="68"/>
      <c r="K231" s="68">
        <v>1</v>
      </c>
      <c r="L231" s="68"/>
      <c r="M231" s="68"/>
      <c r="N231" s="68"/>
      <c r="O231" s="67">
        <f t="shared" si="6"/>
        <v>1</v>
      </c>
    </row>
    <row r="232" spans="2:15" ht="18" thickBot="1" x14ac:dyDescent="0.4">
      <c r="B232" s="69">
        <v>40</v>
      </c>
      <c r="C232" s="70" t="s">
        <v>55</v>
      </c>
      <c r="D232" s="70" t="s">
        <v>1241</v>
      </c>
      <c r="E232" s="71" t="s">
        <v>345</v>
      </c>
      <c r="F232" s="92" t="s">
        <v>147</v>
      </c>
      <c r="G232" s="85">
        <v>1</v>
      </c>
      <c r="H232" s="68"/>
      <c r="I232" s="85"/>
      <c r="J232" s="68"/>
      <c r="K232" s="68">
        <v>0</v>
      </c>
      <c r="L232" s="68"/>
      <c r="M232" s="68"/>
      <c r="N232" s="68"/>
      <c r="O232" s="67">
        <f t="shared" si="6"/>
        <v>0</v>
      </c>
    </row>
    <row r="233" spans="2:15" ht="18" thickBot="1" x14ac:dyDescent="0.4">
      <c r="B233" s="69">
        <v>41</v>
      </c>
      <c r="C233" s="70" t="s">
        <v>1239</v>
      </c>
      <c r="D233" s="70" t="s">
        <v>1013</v>
      </c>
      <c r="E233" s="71" t="s">
        <v>345</v>
      </c>
      <c r="F233" s="92" t="s">
        <v>1238</v>
      </c>
      <c r="G233" s="85">
        <v>1</v>
      </c>
      <c r="H233" s="68"/>
      <c r="I233" s="85"/>
      <c r="J233" s="68"/>
      <c r="K233" s="68">
        <v>0</v>
      </c>
      <c r="L233" s="68"/>
      <c r="M233" s="68"/>
      <c r="N233" s="68"/>
      <c r="O233" s="67">
        <f t="shared" si="6"/>
        <v>0</v>
      </c>
    </row>
    <row r="234" spans="2:15" ht="18" thickBot="1" x14ac:dyDescent="0.4">
      <c r="B234" s="69">
        <v>42</v>
      </c>
      <c r="C234" s="70" t="s">
        <v>239</v>
      </c>
      <c r="D234" s="70" t="s">
        <v>569</v>
      </c>
      <c r="E234" s="71" t="s">
        <v>345</v>
      </c>
      <c r="F234" s="92" t="s">
        <v>23</v>
      </c>
      <c r="G234" s="85">
        <v>1</v>
      </c>
      <c r="H234" s="68"/>
      <c r="I234" s="85"/>
      <c r="J234" s="68"/>
      <c r="K234" s="68">
        <v>0</v>
      </c>
      <c r="L234" s="68"/>
      <c r="M234" s="68"/>
      <c r="N234" s="68"/>
      <c r="O234" s="67">
        <f t="shared" si="6"/>
        <v>0</v>
      </c>
    </row>
    <row r="235" spans="2:15" ht="18" thickBot="1" x14ac:dyDescent="0.4">
      <c r="B235" s="69">
        <v>43</v>
      </c>
      <c r="C235" s="70" t="s">
        <v>55</v>
      </c>
      <c r="D235" s="70" t="s">
        <v>1018</v>
      </c>
      <c r="E235" s="71" t="s">
        <v>345</v>
      </c>
      <c r="F235" s="92" t="s">
        <v>82</v>
      </c>
      <c r="G235" s="85">
        <v>1</v>
      </c>
      <c r="H235" s="68"/>
      <c r="I235" s="85"/>
      <c r="J235" s="68"/>
      <c r="K235" s="68">
        <v>0</v>
      </c>
      <c r="L235" s="68"/>
      <c r="M235" s="68"/>
      <c r="N235" s="68"/>
      <c r="O235" s="67">
        <f t="shared" si="6"/>
        <v>0</v>
      </c>
    </row>
    <row r="236" spans="2:15" ht="18" thickBot="1" x14ac:dyDescent="0.4">
      <c r="B236" s="69">
        <v>44</v>
      </c>
      <c r="C236" s="70" t="s">
        <v>1228</v>
      </c>
      <c r="D236" s="70" t="s">
        <v>1227</v>
      </c>
      <c r="E236" s="71" t="s">
        <v>345</v>
      </c>
      <c r="F236" s="92" t="s">
        <v>641</v>
      </c>
      <c r="G236" s="85">
        <v>1</v>
      </c>
      <c r="H236" s="68"/>
      <c r="I236" s="85"/>
      <c r="J236" s="68"/>
      <c r="K236" s="68">
        <v>0</v>
      </c>
      <c r="L236" s="68"/>
      <c r="M236" s="68"/>
      <c r="N236" s="68"/>
      <c r="O236" s="67">
        <f t="shared" si="6"/>
        <v>0</v>
      </c>
    </row>
    <row r="237" spans="2:15" ht="18" thickBot="1" x14ac:dyDescent="0.4">
      <c r="B237" s="69">
        <v>45</v>
      </c>
      <c r="C237" s="70" t="s">
        <v>1222</v>
      </c>
      <c r="D237" s="70" t="s">
        <v>782</v>
      </c>
      <c r="E237" s="71" t="s">
        <v>345</v>
      </c>
      <c r="F237" s="92" t="s">
        <v>47</v>
      </c>
      <c r="G237" s="85">
        <v>1</v>
      </c>
      <c r="H237" s="68"/>
      <c r="I237" s="85"/>
      <c r="J237" s="68"/>
      <c r="K237" s="68">
        <v>0</v>
      </c>
      <c r="L237" s="68"/>
      <c r="M237" s="68"/>
      <c r="N237" s="68"/>
      <c r="O237" s="67">
        <f t="shared" si="6"/>
        <v>0</v>
      </c>
    </row>
    <row r="238" spans="2:15" ht="18" thickBot="1" x14ac:dyDescent="0.4">
      <c r="B238" s="69">
        <v>46</v>
      </c>
      <c r="C238" s="70" t="s">
        <v>1221</v>
      </c>
      <c r="D238" s="70" t="s">
        <v>222</v>
      </c>
      <c r="E238" s="71" t="s">
        <v>345</v>
      </c>
      <c r="F238" s="92" t="s">
        <v>299</v>
      </c>
      <c r="G238" s="85">
        <v>1</v>
      </c>
      <c r="H238" s="68"/>
      <c r="I238" s="85"/>
      <c r="J238" s="68"/>
      <c r="K238" s="68">
        <v>0</v>
      </c>
      <c r="L238" s="68"/>
      <c r="M238" s="68"/>
      <c r="N238" s="68"/>
      <c r="O238" s="67">
        <f t="shared" si="6"/>
        <v>0</v>
      </c>
    </row>
    <row r="239" spans="2:15" ht="18" thickBot="1" x14ac:dyDescent="0.4">
      <c r="B239" s="69">
        <v>47</v>
      </c>
      <c r="C239" s="70" t="s">
        <v>1220</v>
      </c>
      <c r="D239" s="70" t="s">
        <v>222</v>
      </c>
      <c r="E239" s="71" t="s">
        <v>345</v>
      </c>
      <c r="F239" s="92" t="s">
        <v>7</v>
      </c>
      <c r="G239" s="85">
        <v>1</v>
      </c>
      <c r="H239" s="68"/>
      <c r="I239" s="85"/>
      <c r="J239" s="68"/>
      <c r="K239" s="68">
        <v>0</v>
      </c>
      <c r="L239" s="68"/>
      <c r="M239" s="68"/>
      <c r="N239" s="68"/>
      <c r="O239" s="67">
        <f t="shared" si="6"/>
        <v>0</v>
      </c>
    </row>
    <row r="240" spans="2:15" ht="18" thickBot="1" x14ac:dyDescent="0.4">
      <c r="B240" s="69">
        <v>48</v>
      </c>
      <c r="C240" s="70" t="s">
        <v>1217</v>
      </c>
      <c r="D240" s="70" t="s">
        <v>536</v>
      </c>
      <c r="E240" s="71" t="s">
        <v>345</v>
      </c>
      <c r="F240" s="92" t="s">
        <v>13</v>
      </c>
      <c r="G240" s="85">
        <v>1</v>
      </c>
      <c r="H240" s="68"/>
      <c r="I240" s="85"/>
      <c r="J240" s="68"/>
      <c r="K240" s="68">
        <v>0</v>
      </c>
      <c r="L240" s="68"/>
      <c r="M240" s="68"/>
      <c r="N240" s="68"/>
      <c r="O240" s="67">
        <f t="shared" si="6"/>
        <v>0</v>
      </c>
    </row>
    <row r="241" spans="2:15" ht="18" thickBot="1" x14ac:dyDescent="0.4">
      <c r="B241" s="69">
        <v>49</v>
      </c>
      <c r="C241" s="70" t="s">
        <v>1201</v>
      </c>
      <c r="D241" s="70" t="s">
        <v>1200</v>
      </c>
      <c r="E241" s="71" t="s">
        <v>345</v>
      </c>
      <c r="F241" s="92" t="s">
        <v>637</v>
      </c>
      <c r="G241" s="85">
        <v>1</v>
      </c>
      <c r="H241" s="68"/>
      <c r="I241" s="85"/>
      <c r="J241" s="68"/>
      <c r="K241" s="68">
        <v>0</v>
      </c>
      <c r="L241" s="68"/>
      <c r="M241" s="68"/>
      <c r="N241" s="68"/>
      <c r="O241" s="67">
        <f t="shared" si="6"/>
        <v>0</v>
      </c>
    </row>
    <row r="242" spans="2:15" ht="17.399999999999999" x14ac:dyDescent="0.35">
      <c r="B242" s="82"/>
      <c r="C242" s="83"/>
      <c r="D242" s="83"/>
      <c r="E242" s="84"/>
      <c r="F242" s="83"/>
      <c r="G242" s="94"/>
      <c r="H242" s="82"/>
      <c r="I242" s="94"/>
      <c r="J242" s="82"/>
      <c r="K242" s="82"/>
      <c r="L242" s="82"/>
      <c r="M242" s="82"/>
      <c r="N242" s="82"/>
      <c r="O242" s="80"/>
    </row>
    <row r="243" spans="2:15" ht="18" thickBot="1" x14ac:dyDescent="0.4">
      <c r="B243" s="77" t="s">
        <v>321</v>
      </c>
      <c r="C243" s="77" t="s">
        <v>313</v>
      </c>
      <c r="D243" s="77" t="s">
        <v>314</v>
      </c>
      <c r="E243" s="77" t="s">
        <v>322</v>
      </c>
      <c r="F243" s="77" t="s">
        <v>296</v>
      </c>
      <c r="G243" s="104"/>
      <c r="H243" s="232" t="s">
        <v>323</v>
      </c>
      <c r="I243" s="232"/>
      <c r="J243" s="232"/>
      <c r="K243" s="232"/>
      <c r="L243" s="232"/>
      <c r="M243" s="232"/>
      <c r="N243" s="232"/>
      <c r="O243" s="232"/>
    </row>
    <row r="244" spans="2:15" ht="18" thickBot="1" x14ac:dyDescent="0.4">
      <c r="B244" s="69">
        <v>1</v>
      </c>
      <c r="C244" s="76" t="s">
        <v>937</v>
      </c>
      <c r="D244" s="76" t="s">
        <v>289</v>
      </c>
      <c r="E244" s="71" t="s">
        <v>346</v>
      </c>
      <c r="F244" s="92" t="s">
        <v>13</v>
      </c>
      <c r="G244" s="85">
        <v>1</v>
      </c>
      <c r="H244" s="68"/>
      <c r="I244" s="85"/>
      <c r="J244" s="68"/>
      <c r="K244" s="68">
        <v>45</v>
      </c>
      <c r="L244" s="68"/>
      <c r="M244" s="68"/>
      <c r="N244" s="68"/>
      <c r="O244" s="67">
        <f t="shared" ref="O244:O256" si="7">SUM(H244:N244)</f>
        <v>45</v>
      </c>
    </row>
    <row r="245" spans="2:15" ht="18" thickBot="1" x14ac:dyDescent="0.4">
      <c r="B245" s="69">
        <v>2</v>
      </c>
      <c r="C245" s="76" t="s">
        <v>1476</v>
      </c>
      <c r="D245" s="76" t="s">
        <v>782</v>
      </c>
      <c r="E245" s="71" t="s">
        <v>784</v>
      </c>
      <c r="F245" s="92" t="s">
        <v>514</v>
      </c>
      <c r="G245" s="85">
        <v>1</v>
      </c>
      <c r="H245" s="68"/>
      <c r="I245" s="85"/>
      <c r="J245" s="68"/>
      <c r="K245" s="68"/>
      <c r="L245" s="68">
        <v>39</v>
      </c>
      <c r="M245" s="68"/>
      <c r="N245" s="68"/>
      <c r="O245" s="67">
        <f t="shared" si="7"/>
        <v>39</v>
      </c>
    </row>
    <row r="246" spans="2:15" ht="18" thickBot="1" x14ac:dyDescent="0.4">
      <c r="B246" s="69">
        <v>3</v>
      </c>
      <c r="C246" s="76" t="s">
        <v>821</v>
      </c>
      <c r="D246" s="76" t="s">
        <v>274</v>
      </c>
      <c r="E246" s="71" t="s">
        <v>346</v>
      </c>
      <c r="F246" s="92" t="s">
        <v>589</v>
      </c>
      <c r="G246" s="85">
        <v>1</v>
      </c>
      <c r="H246" s="68"/>
      <c r="I246" s="85"/>
      <c r="J246" s="68">
        <v>34</v>
      </c>
      <c r="K246" s="68"/>
      <c r="L246" s="68"/>
      <c r="M246" s="68"/>
      <c r="N246" s="68"/>
      <c r="O246" s="67">
        <f t="shared" si="7"/>
        <v>34</v>
      </c>
    </row>
    <row r="247" spans="2:15" ht="18" thickBot="1" x14ac:dyDescent="0.4">
      <c r="B247" s="69">
        <v>4</v>
      </c>
      <c r="C247" s="75" t="s">
        <v>776</v>
      </c>
      <c r="D247" s="75" t="s">
        <v>1233</v>
      </c>
      <c r="E247" s="71" t="s">
        <v>784</v>
      </c>
      <c r="F247" s="92" t="s">
        <v>502</v>
      </c>
      <c r="G247" s="85">
        <v>1</v>
      </c>
      <c r="H247" s="68"/>
      <c r="I247" s="85"/>
      <c r="J247" s="68"/>
      <c r="K247" s="68"/>
      <c r="L247" s="68">
        <v>34</v>
      </c>
      <c r="M247" s="68"/>
      <c r="N247" s="68"/>
      <c r="O247" s="67">
        <f t="shared" si="7"/>
        <v>34</v>
      </c>
    </row>
    <row r="248" spans="2:15" ht="18" thickBot="1" x14ac:dyDescent="0.4">
      <c r="B248" s="69">
        <v>5</v>
      </c>
      <c r="C248" s="75" t="s">
        <v>1007</v>
      </c>
      <c r="D248" s="75" t="s">
        <v>1006</v>
      </c>
      <c r="E248" s="71" t="s">
        <v>346</v>
      </c>
      <c r="F248" s="92" t="s">
        <v>1005</v>
      </c>
      <c r="G248" s="85">
        <v>1</v>
      </c>
      <c r="H248" s="68"/>
      <c r="I248" s="85"/>
      <c r="J248" s="68"/>
      <c r="K248" s="68">
        <v>33</v>
      </c>
      <c r="L248" s="68"/>
      <c r="M248" s="68"/>
      <c r="N248" s="68"/>
      <c r="O248" s="67">
        <f t="shared" si="7"/>
        <v>33</v>
      </c>
    </row>
    <row r="249" spans="2:15" ht="18" thickBot="1" x14ac:dyDescent="0.4">
      <c r="B249" s="69">
        <v>6</v>
      </c>
      <c r="C249" s="75" t="s">
        <v>816</v>
      </c>
      <c r="D249" s="75" t="s">
        <v>815</v>
      </c>
      <c r="E249" s="71" t="s">
        <v>346</v>
      </c>
      <c r="F249" s="92" t="s">
        <v>230</v>
      </c>
      <c r="G249" s="85">
        <v>1</v>
      </c>
      <c r="H249" s="68"/>
      <c r="I249" s="85"/>
      <c r="J249" s="68">
        <v>31</v>
      </c>
      <c r="K249" s="68"/>
      <c r="L249" s="68"/>
      <c r="M249" s="68"/>
      <c r="N249" s="68"/>
      <c r="O249" s="67">
        <f t="shared" si="7"/>
        <v>31</v>
      </c>
    </row>
    <row r="250" spans="2:15" ht="18" thickBot="1" x14ac:dyDescent="0.4">
      <c r="B250" s="69">
        <v>7</v>
      </c>
      <c r="C250" s="75" t="s">
        <v>1473</v>
      </c>
      <c r="D250" s="75" t="s">
        <v>536</v>
      </c>
      <c r="E250" s="71" t="s">
        <v>784</v>
      </c>
      <c r="F250" s="92" t="s">
        <v>1343</v>
      </c>
      <c r="G250" s="85">
        <v>1</v>
      </c>
      <c r="H250" s="68"/>
      <c r="I250" s="85"/>
      <c r="J250" s="68"/>
      <c r="K250" s="68"/>
      <c r="L250" s="68">
        <v>30</v>
      </c>
      <c r="M250" s="68"/>
      <c r="N250" s="68"/>
      <c r="O250" s="67">
        <f t="shared" si="7"/>
        <v>30</v>
      </c>
    </row>
    <row r="251" spans="2:15" ht="18" thickBot="1" x14ac:dyDescent="0.4">
      <c r="B251" s="69">
        <v>8</v>
      </c>
      <c r="C251" s="75" t="s">
        <v>239</v>
      </c>
      <c r="D251" s="75" t="s">
        <v>804</v>
      </c>
      <c r="E251" s="71" t="s">
        <v>346</v>
      </c>
      <c r="F251" s="92" t="s">
        <v>133</v>
      </c>
      <c r="G251" s="85">
        <v>2</v>
      </c>
      <c r="H251" s="68"/>
      <c r="I251" s="85"/>
      <c r="J251" s="68">
        <v>23</v>
      </c>
      <c r="K251" s="68">
        <v>3</v>
      </c>
      <c r="L251" s="68"/>
      <c r="M251" s="68"/>
      <c r="N251" s="68"/>
      <c r="O251" s="67">
        <f t="shared" si="7"/>
        <v>26</v>
      </c>
    </row>
    <row r="252" spans="2:15" ht="18" thickBot="1" x14ac:dyDescent="0.4">
      <c r="B252" s="69">
        <v>9</v>
      </c>
      <c r="C252" s="75" t="s">
        <v>227</v>
      </c>
      <c r="D252" s="75" t="s">
        <v>794</v>
      </c>
      <c r="E252" s="71" t="s">
        <v>346</v>
      </c>
      <c r="F252" s="92" t="s">
        <v>75</v>
      </c>
      <c r="G252" s="85">
        <v>1</v>
      </c>
      <c r="H252" s="68"/>
      <c r="I252" s="85"/>
      <c r="J252" s="68">
        <v>14</v>
      </c>
      <c r="K252" s="68"/>
      <c r="L252" s="68"/>
      <c r="M252" s="68"/>
      <c r="N252" s="68"/>
      <c r="O252" s="67">
        <f t="shared" si="7"/>
        <v>14</v>
      </c>
    </row>
    <row r="253" spans="2:15" ht="18" thickBot="1" x14ac:dyDescent="0.4">
      <c r="B253" s="69">
        <v>10</v>
      </c>
      <c r="C253" s="75" t="s">
        <v>694</v>
      </c>
      <c r="D253" s="75" t="s">
        <v>785</v>
      </c>
      <c r="E253" s="71" t="s">
        <v>346</v>
      </c>
      <c r="F253" s="92" t="s">
        <v>604</v>
      </c>
      <c r="G253" s="85">
        <v>1</v>
      </c>
      <c r="H253" s="68"/>
      <c r="I253" s="85"/>
      <c r="J253" s="68">
        <v>9</v>
      </c>
      <c r="K253" s="68"/>
      <c r="L253" s="68"/>
      <c r="M253" s="68"/>
      <c r="N253" s="68"/>
      <c r="O253" s="67">
        <f t="shared" si="7"/>
        <v>9</v>
      </c>
    </row>
    <row r="254" spans="2:15" ht="18" thickBot="1" x14ac:dyDescent="0.4">
      <c r="B254" s="69">
        <v>11</v>
      </c>
      <c r="C254" s="75" t="s">
        <v>1237</v>
      </c>
      <c r="D254" s="75" t="s">
        <v>1236</v>
      </c>
      <c r="E254" s="71" t="s">
        <v>346</v>
      </c>
      <c r="F254" s="92" t="s">
        <v>604</v>
      </c>
      <c r="G254" s="85">
        <v>1</v>
      </c>
      <c r="H254" s="68"/>
      <c r="I254" s="85"/>
      <c r="J254" s="68"/>
      <c r="K254" s="68">
        <v>0</v>
      </c>
      <c r="L254" s="68"/>
      <c r="M254" s="68"/>
      <c r="N254" s="68"/>
      <c r="O254" s="67">
        <f t="shared" si="7"/>
        <v>0</v>
      </c>
    </row>
    <row r="255" spans="2:15" ht="18" thickBot="1" x14ac:dyDescent="0.4">
      <c r="B255" s="69">
        <v>12</v>
      </c>
      <c r="C255" s="75" t="s">
        <v>1209</v>
      </c>
      <c r="D255" s="75" t="s">
        <v>247</v>
      </c>
      <c r="E255" s="71" t="s">
        <v>346</v>
      </c>
      <c r="F255" s="92" t="s">
        <v>7</v>
      </c>
      <c r="G255" s="85">
        <v>1</v>
      </c>
      <c r="H255" s="68"/>
      <c r="I255" s="85"/>
      <c r="J255" s="68"/>
      <c r="K255" s="68">
        <v>0</v>
      </c>
      <c r="L255" s="68"/>
      <c r="M255" s="68"/>
      <c r="N255" s="68"/>
      <c r="O255" s="67">
        <f t="shared" si="7"/>
        <v>0</v>
      </c>
    </row>
    <row r="256" spans="2:15" ht="18" thickBot="1" x14ac:dyDescent="0.4">
      <c r="B256" s="69">
        <v>13</v>
      </c>
      <c r="C256" s="75" t="s">
        <v>1199</v>
      </c>
      <c r="D256" s="75" t="s">
        <v>1198</v>
      </c>
      <c r="E256" s="71" t="s">
        <v>346</v>
      </c>
      <c r="F256" s="92" t="s">
        <v>7</v>
      </c>
      <c r="G256" s="85">
        <v>1</v>
      </c>
      <c r="H256" s="68"/>
      <c r="I256" s="85"/>
      <c r="J256" s="68"/>
      <c r="K256" s="68">
        <v>0</v>
      </c>
      <c r="L256" s="68"/>
      <c r="M256" s="68"/>
      <c r="N256" s="68"/>
      <c r="O256" s="67">
        <f t="shared" si="7"/>
        <v>0</v>
      </c>
    </row>
    <row r="257" spans="2:15" ht="17.399999999999999" x14ac:dyDescent="0.35">
      <c r="B257" s="82"/>
      <c r="C257" s="179"/>
      <c r="D257" s="179"/>
      <c r="E257" s="84"/>
      <c r="F257" s="83"/>
      <c r="G257" s="94"/>
      <c r="H257" s="82"/>
      <c r="I257" s="94"/>
      <c r="J257" s="82"/>
      <c r="K257" s="82"/>
      <c r="L257" s="82"/>
      <c r="M257" s="82"/>
      <c r="N257" s="82"/>
      <c r="O257" s="80"/>
    </row>
    <row r="258" spans="2:15" ht="18" thickBot="1" x14ac:dyDescent="0.4">
      <c r="B258" s="79" t="s">
        <v>321</v>
      </c>
      <c r="C258" s="79" t="s">
        <v>313</v>
      </c>
      <c r="D258" s="79" t="s">
        <v>314</v>
      </c>
      <c r="E258" s="79" t="s">
        <v>322</v>
      </c>
      <c r="F258" s="79" t="s">
        <v>296</v>
      </c>
      <c r="G258" s="102"/>
      <c r="H258" s="232" t="s">
        <v>323</v>
      </c>
      <c r="I258" s="232"/>
      <c r="J258" s="232"/>
      <c r="K258" s="232"/>
      <c r="L258" s="232"/>
      <c r="M258" s="232"/>
      <c r="N258" s="232"/>
      <c r="O258" s="232"/>
    </row>
    <row r="259" spans="2:15" ht="18" thickBot="1" x14ac:dyDescent="0.4">
      <c r="B259" s="69">
        <v>1</v>
      </c>
      <c r="C259" s="76" t="s">
        <v>1010</v>
      </c>
      <c r="D259" s="76" t="s">
        <v>536</v>
      </c>
      <c r="E259" s="71" t="s">
        <v>347</v>
      </c>
      <c r="F259" s="70" t="s">
        <v>120</v>
      </c>
      <c r="G259" s="85">
        <v>1</v>
      </c>
      <c r="H259" s="68"/>
      <c r="I259" s="68"/>
      <c r="J259" s="68"/>
      <c r="K259" s="68">
        <v>37</v>
      </c>
      <c r="L259" s="68"/>
      <c r="M259" s="68"/>
      <c r="N259" s="68"/>
      <c r="O259" s="67">
        <f t="shared" ref="O259:O267" si="8">SUM(H259:N259)</f>
        <v>37</v>
      </c>
    </row>
    <row r="260" spans="2:15" ht="18" thickBot="1" x14ac:dyDescent="0.4">
      <c r="B260" s="69">
        <v>2</v>
      </c>
      <c r="C260" s="76" t="s">
        <v>1466</v>
      </c>
      <c r="D260" s="76" t="s">
        <v>1465</v>
      </c>
      <c r="E260" s="71" t="s">
        <v>766</v>
      </c>
      <c r="F260" s="70" t="s">
        <v>1343</v>
      </c>
      <c r="G260" s="85">
        <v>1</v>
      </c>
      <c r="H260" s="68"/>
      <c r="I260" s="68"/>
      <c r="J260" s="68"/>
      <c r="K260" s="68"/>
      <c r="L260" s="68">
        <v>24</v>
      </c>
      <c r="M260" s="68"/>
      <c r="N260" s="68"/>
      <c r="O260" s="67">
        <f t="shared" si="8"/>
        <v>24</v>
      </c>
    </row>
    <row r="261" spans="2:15" ht="18" thickBot="1" x14ac:dyDescent="0.4">
      <c r="B261" s="69">
        <v>3</v>
      </c>
      <c r="C261" s="76" t="s">
        <v>1461</v>
      </c>
      <c r="D261" s="76" t="s">
        <v>247</v>
      </c>
      <c r="E261" s="71" t="s">
        <v>766</v>
      </c>
      <c r="F261" s="70" t="s">
        <v>191</v>
      </c>
      <c r="G261" s="85">
        <v>1</v>
      </c>
      <c r="H261" s="68"/>
      <c r="I261" s="68"/>
      <c r="J261" s="68"/>
      <c r="K261" s="68"/>
      <c r="L261" s="68">
        <v>20</v>
      </c>
      <c r="M261" s="68"/>
      <c r="N261" s="68"/>
      <c r="O261" s="67">
        <f t="shared" si="8"/>
        <v>20</v>
      </c>
    </row>
    <row r="262" spans="2:15" ht="18" thickBot="1" x14ac:dyDescent="0.4">
      <c r="B262" s="69">
        <v>4</v>
      </c>
      <c r="C262" s="75" t="s">
        <v>779</v>
      </c>
      <c r="D262" s="75" t="s">
        <v>222</v>
      </c>
      <c r="E262" s="71" t="s">
        <v>766</v>
      </c>
      <c r="F262" s="70" t="s">
        <v>1455</v>
      </c>
      <c r="G262" s="85">
        <v>1</v>
      </c>
      <c r="H262" s="68"/>
      <c r="I262" s="68"/>
      <c r="J262" s="68"/>
      <c r="K262" s="68"/>
      <c r="L262" s="68">
        <v>16</v>
      </c>
      <c r="M262" s="68"/>
      <c r="N262" s="68"/>
      <c r="O262" s="67">
        <f t="shared" si="8"/>
        <v>16</v>
      </c>
    </row>
    <row r="263" spans="2:15" ht="18" thickBot="1" x14ac:dyDescent="0.4">
      <c r="B263" s="69">
        <v>5</v>
      </c>
      <c r="C263" s="75" t="s">
        <v>776</v>
      </c>
      <c r="D263" s="75" t="s">
        <v>775</v>
      </c>
      <c r="E263" s="71" t="s">
        <v>347</v>
      </c>
      <c r="F263" s="70" t="s">
        <v>604</v>
      </c>
      <c r="G263" s="85">
        <v>1</v>
      </c>
      <c r="H263" s="68"/>
      <c r="I263" s="68"/>
      <c r="J263" s="68">
        <v>5</v>
      </c>
      <c r="K263" s="68"/>
      <c r="L263" s="68"/>
      <c r="M263" s="68"/>
      <c r="N263" s="68"/>
      <c r="O263" s="67">
        <f t="shared" si="8"/>
        <v>5</v>
      </c>
    </row>
    <row r="264" spans="2:15" ht="18" thickBot="1" x14ac:dyDescent="0.4">
      <c r="B264" s="69">
        <v>6</v>
      </c>
      <c r="C264" s="75" t="s">
        <v>768</v>
      </c>
      <c r="D264" s="75" t="s">
        <v>767</v>
      </c>
      <c r="E264" s="71" t="s">
        <v>347</v>
      </c>
      <c r="F264" s="70" t="s">
        <v>585</v>
      </c>
      <c r="G264" s="85">
        <v>1</v>
      </c>
      <c r="H264" s="68"/>
      <c r="I264" s="68"/>
      <c r="J264" s="68">
        <v>0</v>
      </c>
      <c r="K264" s="68"/>
      <c r="L264" s="68"/>
      <c r="M264" s="68"/>
      <c r="N264" s="68"/>
      <c r="O264" s="67">
        <f t="shared" si="8"/>
        <v>0</v>
      </c>
    </row>
    <row r="265" spans="2:15" ht="18" thickBot="1" x14ac:dyDescent="0.4">
      <c r="B265" s="69">
        <v>7</v>
      </c>
      <c r="C265" s="75" t="s">
        <v>1240</v>
      </c>
      <c r="D265" s="75" t="s">
        <v>289</v>
      </c>
      <c r="E265" s="71" t="s">
        <v>347</v>
      </c>
      <c r="F265" s="70" t="s">
        <v>7</v>
      </c>
      <c r="G265" s="85">
        <v>1</v>
      </c>
      <c r="H265" s="68"/>
      <c r="I265" s="68"/>
      <c r="J265" s="68"/>
      <c r="K265" s="68">
        <v>0</v>
      </c>
      <c r="L265" s="68"/>
      <c r="M265" s="68"/>
      <c r="N265" s="68"/>
      <c r="O265" s="67">
        <f t="shared" si="8"/>
        <v>0</v>
      </c>
    </row>
    <row r="266" spans="2:15" ht="18" thickBot="1" x14ac:dyDescent="0.4">
      <c r="B266" s="69">
        <v>8</v>
      </c>
      <c r="C266" s="75" t="s">
        <v>1214</v>
      </c>
      <c r="D266" s="75" t="s">
        <v>237</v>
      </c>
      <c r="E266" s="71" t="s">
        <v>347</v>
      </c>
      <c r="F266" s="70" t="s">
        <v>7</v>
      </c>
      <c r="G266" s="85">
        <v>1</v>
      </c>
      <c r="H266" s="68"/>
      <c r="I266" s="68"/>
      <c r="J266" s="68"/>
      <c r="K266" s="68">
        <v>0</v>
      </c>
      <c r="L266" s="68"/>
      <c r="M266" s="68"/>
      <c r="N266" s="68"/>
      <c r="O266" s="67">
        <f t="shared" si="8"/>
        <v>0</v>
      </c>
    </row>
    <row r="267" spans="2:15" ht="18" thickBot="1" x14ac:dyDescent="0.4">
      <c r="B267" s="69">
        <v>9</v>
      </c>
      <c r="C267" s="75" t="s">
        <v>1206</v>
      </c>
      <c r="D267" s="75" t="s">
        <v>1205</v>
      </c>
      <c r="E267" s="71" t="s">
        <v>347</v>
      </c>
      <c r="F267" s="70" t="s">
        <v>109</v>
      </c>
      <c r="G267" s="85">
        <v>1</v>
      </c>
      <c r="H267" s="68"/>
      <c r="I267" s="68"/>
      <c r="J267" s="68"/>
      <c r="K267" s="68">
        <v>0</v>
      </c>
      <c r="L267" s="68"/>
      <c r="M267" s="68"/>
      <c r="N267" s="68"/>
      <c r="O267" s="67">
        <f t="shared" si="8"/>
        <v>0</v>
      </c>
    </row>
    <row r="268" spans="2:15" ht="17.399999999999999" x14ac:dyDescent="0.35">
      <c r="B268" s="82"/>
      <c r="C268" s="179"/>
      <c r="D268" s="179"/>
      <c r="E268" s="84"/>
      <c r="F268" s="83"/>
      <c r="G268" s="94"/>
      <c r="H268" s="82"/>
      <c r="I268" s="82"/>
      <c r="J268" s="82"/>
      <c r="K268" s="82"/>
      <c r="L268" s="82"/>
      <c r="M268" s="82"/>
      <c r="N268" s="82"/>
      <c r="O268" s="80"/>
    </row>
    <row r="269" spans="2:15" ht="18" thickBot="1" x14ac:dyDescent="0.4">
      <c r="B269" s="79" t="s">
        <v>321</v>
      </c>
      <c r="C269" s="79" t="s">
        <v>313</v>
      </c>
      <c r="D269" s="79" t="s">
        <v>314</v>
      </c>
      <c r="E269" s="79" t="s">
        <v>322</v>
      </c>
      <c r="F269" s="79" t="s">
        <v>296</v>
      </c>
      <c r="G269" s="102"/>
      <c r="H269" s="232" t="s">
        <v>323</v>
      </c>
      <c r="I269" s="232"/>
      <c r="J269" s="232"/>
      <c r="K269" s="232"/>
      <c r="L269" s="232"/>
      <c r="M269" s="232"/>
      <c r="N269" s="232"/>
      <c r="O269" s="232"/>
    </row>
    <row r="270" spans="2:15" ht="18" thickBot="1" x14ac:dyDescent="0.4">
      <c r="B270" s="69">
        <v>1</v>
      </c>
      <c r="C270" s="76" t="s">
        <v>829</v>
      </c>
      <c r="D270" s="76" t="s">
        <v>828</v>
      </c>
      <c r="E270" s="71" t="s">
        <v>348</v>
      </c>
      <c r="F270" s="70" t="s">
        <v>604</v>
      </c>
      <c r="G270" s="85">
        <v>1</v>
      </c>
      <c r="H270" s="68"/>
      <c r="I270" s="68"/>
      <c r="J270" s="68">
        <v>40</v>
      </c>
      <c r="K270" s="68"/>
      <c r="L270" s="68"/>
      <c r="M270" s="68"/>
      <c r="N270" s="68"/>
      <c r="O270" s="67">
        <f>SUM(H270:N270)</f>
        <v>40</v>
      </c>
    </row>
    <row r="271" spans="2:15" ht="18" thickBot="1" x14ac:dyDescent="0.4">
      <c r="B271" s="69">
        <v>2</v>
      </c>
      <c r="C271" s="76" t="s">
        <v>288</v>
      </c>
      <c r="D271" s="76" t="s">
        <v>289</v>
      </c>
      <c r="E271" s="71" t="s">
        <v>348</v>
      </c>
      <c r="F271" s="70" t="s">
        <v>93</v>
      </c>
      <c r="G271" s="85">
        <v>1</v>
      </c>
      <c r="H271" s="68">
        <v>17</v>
      </c>
      <c r="I271" s="68"/>
      <c r="J271" s="68"/>
      <c r="K271" s="68"/>
      <c r="L271" s="68"/>
      <c r="M271" s="68"/>
      <c r="N271" s="68"/>
      <c r="O271" s="67">
        <v>17</v>
      </c>
    </row>
    <row r="272" spans="2:15" ht="18" thickBot="1" x14ac:dyDescent="0.4">
      <c r="B272" s="69">
        <v>3</v>
      </c>
      <c r="C272" s="76" t="s">
        <v>779</v>
      </c>
      <c r="D272" s="76" t="s">
        <v>222</v>
      </c>
      <c r="E272" s="71" t="s">
        <v>348</v>
      </c>
      <c r="F272" s="70" t="s">
        <v>777</v>
      </c>
      <c r="G272" s="85">
        <v>1</v>
      </c>
      <c r="H272" s="68"/>
      <c r="I272" s="68"/>
      <c r="J272" s="68">
        <v>6</v>
      </c>
      <c r="K272" s="68"/>
      <c r="L272" s="68"/>
      <c r="M272" s="68"/>
      <c r="N272" s="68"/>
      <c r="O272" s="67">
        <f>SUM(H272:N272)</f>
        <v>6</v>
      </c>
    </row>
    <row r="273" spans="2:15" ht="17.399999999999999" x14ac:dyDescent="0.35">
      <c r="B273" s="81"/>
      <c r="C273" s="81"/>
      <c r="D273" s="81"/>
      <c r="E273" s="81"/>
      <c r="F273" s="81"/>
      <c r="G273" s="103"/>
      <c r="H273" s="81"/>
      <c r="I273" s="81"/>
      <c r="J273" s="81"/>
      <c r="K273" s="81"/>
      <c r="L273" s="81"/>
      <c r="M273" s="81"/>
      <c r="N273" s="81"/>
      <c r="O273" s="81"/>
    </row>
    <row r="274" spans="2:15" ht="18" thickBot="1" x14ac:dyDescent="0.4">
      <c r="B274" s="79" t="s">
        <v>321</v>
      </c>
      <c r="C274" s="79" t="s">
        <v>313</v>
      </c>
      <c r="D274" s="79" t="s">
        <v>314</v>
      </c>
      <c r="E274" s="79" t="s">
        <v>322</v>
      </c>
      <c r="F274" s="79" t="s">
        <v>296</v>
      </c>
      <c r="G274" s="102"/>
      <c r="H274" s="232" t="s">
        <v>323</v>
      </c>
      <c r="I274" s="232"/>
      <c r="J274" s="232"/>
      <c r="K274" s="232"/>
      <c r="L274" s="232"/>
      <c r="M274" s="232"/>
      <c r="N274" s="232"/>
      <c r="O274" s="232"/>
    </row>
    <row r="275" spans="2:15" ht="18" thickBot="1" x14ac:dyDescent="0.4">
      <c r="B275" s="69">
        <v>1</v>
      </c>
      <c r="C275" s="76"/>
      <c r="D275" s="76"/>
      <c r="E275" s="71" t="s">
        <v>349</v>
      </c>
      <c r="F275" s="70"/>
      <c r="G275" s="85"/>
      <c r="H275" s="68"/>
      <c r="I275" s="68"/>
      <c r="J275" s="68"/>
      <c r="K275" s="68"/>
      <c r="L275" s="68"/>
      <c r="M275" s="68"/>
      <c r="N275" s="68"/>
      <c r="O275" s="67">
        <f>SUM(H275:N275)</f>
        <v>0</v>
      </c>
    </row>
    <row r="276" spans="2:15" ht="18" thickBot="1" x14ac:dyDescent="0.4">
      <c r="B276" s="69">
        <v>2</v>
      </c>
      <c r="C276" s="76"/>
      <c r="D276" s="76"/>
      <c r="E276" s="71" t="s">
        <v>349</v>
      </c>
      <c r="F276" s="70"/>
      <c r="G276" s="85"/>
      <c r="H276" s="68"/>
      <c r="I276" s="68"/>
      <c r="J276" s="68"/>
      <c r="K276" s="68"/>
      <c r="L276" s="68"/>
      <c r="M276" s="68"/>
      <c r="N276" s="68"/>
      <c r="O276" s="67">
        <f>SUM(H276:N276)</f>
        <v>0</v>
      </c>
    </row>
    <row r="277" spans="2:15" ht="18" thickBot="1" x14ac:dyDescent="0.4">
      <c r="B277" s="69">
        <v>3</v>
      </c>
      <c r="C277" s="76"/>
      <c r="D277" s="76"/>
      <c r="E277" s="71" t="s">
        <v>349</v>
      </c>
      <c r="F277" s="70"/>
      <c r="G277" s="85"/>
      <c r="H277" s="68"/>
      <c r="I277" s="68"/>
      <c r="J277" s="68"/>
      <c r="K277" s="68"/>
      <c r="L277" s="68"/>
      <c r="M277" s="68"/>
      <c r="N277" s="68"/>
      <c r="O277" s="67">
        <f>SUM(H277:N277)</f>
        <v>0</v>
      </c>
    </row>
  </sheetData>
  <sortState xmlns:xlrd2="http://schemas.microsoft.com/office/spreadsheetml/2017/richdata2" ref="C259:O267">
    <sortCondition descending="1" ref="O259:O267"/>
  </sortState>
  <mergeCells count="16">
    <mergeCell ref="B3:O3"/>
    <mergeCell ref="B4:O4"/>
    <mergeCell ref="B5:O5"/>
    <mergeCell ref="C8:D8"/>
    <mergeCell ref="H9:O9"/>
    <mergeCell ref="H14:O14"/>
    <mergeCell ref="H243:O243"/>
    <mergeCell ref="H258:O258"/>
    <mergeCell ref="H269:O269"/>
    <mergeCell ref="H274:O274"/>
    <mergeCell ref="H19:O19"/>
    <mergeCell ref="H37:O37"/>
    <mergeCell ref="H63:O63"/>
    <mergeCell ref="H101:O101"/>
    <mergeCell ref="H148:O148"/>
    <mergeCell ref="H192:O192"/>
  </mergeCells>
  <pageMargins left="0.25" right="0.25" top="0.75" bottom="0.75" header="0.3" footer="0.3"/>
  <pageSetup paperSize="9" scale="50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43EA5-08BD-4CDA-B4DF-CB5EECC4CF6E}">
  <sheetPr>
    <pageSetUpPr fitToPage="1"/>
  </sheetPr>
  <dimension ref="B3:L24"/>
  <sheetViews>
    <sheetView zoomScaleNormal="100" workbookViewId="0">
      <selection activeCell="R16" sqref="R16"/>
    </sheetView>
  </sheetViews>
  <sheetFormatPr defaultRowHeight="14.4" x14ac:dyDescent="0.3"/>
  <cols>
    <col min="1" max="1" width="4.109375" customWidth="1"/>
    <col min="2" max="2" width="4" bestFit="1" customWidth="1"/>
    <col min="3" max="3" width="37.33203125" bestFit="1" customWidth="1"/>
    <col min="4" max="4" width="4.109375" bestFit="1" customWidth="1"/>
    <col min="5" max="7" width="7.33203125" bestFit="1" customWidth="1"/>
    <col min="8" max="8" width="10.6640625" bestFit="1" customWidth="1"/>
    <col min="9" max="9" width="7.33203125" bestFit="1" customWidth="1"/>
    <col min="10" max="10" width="10.6640625" bestFit="1" customWidth="1"/>
    <col min="11" max="11" width="7.33203125" bestFit="1" customWidth="1"/>
    <col min="12" max="12" width="7.77734375" customWidth="1"/>
  </cols>
  <sheetData>
    <row r="3" spans="2:12" ht="21" x14ac:dyDescent="0.3">
      <c r="B3" s="240" t="s">
        <v>318</v>
      </c>
      <c r="C3" s="241"/>
      <c r="D3" s="241"/>
      <c r="E3" s="241"/>
      <c r="F3" s="241"/>
      <c r="G3" s="241"/>
      <c r="H3" s="241"/>
      <c r="I3" s="241"/>
      <c r="J3" s="241"/>
      <c r="K3" s="241"/>
      <c r="L3" s="242"/>
    </row>
    <row r="4" spans="2:12" ht="21" x14ac:dyDescent="0.3">
      <c r="B4" s="243" t="s">
        <v>316</v>
      </c>
      <c r="C4" s="243"/>
      <c r="D4" s="243"/>
      <c r="E4" s="243"/>
      <c r="F4" s="243"/>
      <c r="G4" s="243"/>
      <c r="H4" s="243"/>
      <c r="I4" s="243"/>
      <c r="J4" s="243"/>
      <c r="K4" s="243"/>
      <c r="L4" s="243"/>
    </row>
    <row r="5" spans="2:12" ht="21" x14ac:dyDescent="0.3">
      <c r="B5" s="244" t="s">
        <v>350</v>
      </c>
      <c r="C5" s="245"/>
      <c r="D5" s="245"/>
      <c r="E5" s="245"/>
      <c r="F5" s="245"/>
      <c r="G5" s="245"/>
      <c r="H5" s="245"/>
      <c r="I5" s="245"/>
      <c r="J5" s="245"/>
      <c r="K5" s="245"/>
      <c r="L5" s="246"/>
    </row>
    <row r="6" spans="2:12" ht="15.6" x14ac:dyDescent="0.3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2:12" ht="148.80000000000001" customHeight="1" x14ac:dyDescent="0.35">
      <c r="B7" s="36"/>
      <c r="C7" s="79" t="s">
        <v>1299</v>
      </c>
      <c r="D7" s="37" t="s">
        <v>319</v>
      </c>
      <c r="E7" s="35" t="s">
        <v>352</v>
      </c>
      <c r="F7" s="35" t="s">
        <v>353</v>
      </c>
      <c r="G7" s="35" t="s">
        <v>354</v>
      </c>
      <c r="H7" s="35" t="s">
        <v>355</v>
      </c>
      <c r="I7" s="35" t="s">
        <v>356</v>
      </c>
      <c r="J7" s="35" t="s">
        <v>357</v>
      </c>
      <c r="K7" s="35" t="s">
        <v>358</v>
      </c>
      <c r="L7" s="37" t="s">
        <v>320</v>
      </c>
    </row>
    <row r="8" spans="2:12" ht="15.6" x14ac:dyDescent="0.3">
      <c r="B8" s="31"/>
      <c r="C8" s="31"/>
      <c r="D8" s="32"/>
      <c r="E8" s="32"/>
      <c r="F8" s="32"/>
      <c r="G8" s="32"/>
      <c r="H8" s="32"/>
      <c r="I8" s="32"/>
      <c r="J8" s="32"/>
      <c r="K8" s="32"/>
      <c r="L8" s="32"/>
    </row>
    <row r="9" spans="2:12" ht="18" thickBot="1" x14ac:dyDescent="0.4">
      <c r="B9" s="38" t="s">
        <v>321</v>
      </c>
      <c r="C9" s="38" t="s">
        <v>296</v>
      </c>
      <c r="D9" s="39"/>
      <c r="E9" s="247" t="s">
        <v>323</v>
      </c>
      <c r="F9" s="247"/>
      <c r="G9" s="247"/>
      <c r="H9" s="247"/>
      <c r="I9" s="247"/>
      <c r="J9" s="247"/>
      <c r="K9" s="247"/>
      <c r="L9" s="247"/>
    </row>
    <row r="10" spans="2:12" ht="18" thickBot="1" x14ac:dyDescent="0.35">
      <c r="B10" s="40">
        <v>1</v>
      </c>
      <c r="C10" s="45" t="s">
        <v>7</v>
      </c>
      <c r="D10" s="40">
        <v>5</v>
      </c>
      <c r="E10" s="43">
        <v>0</v>
      </c>
      <c r="F10" s="43">
        <v>0</v>
      </c>
      <c r="G10" s="43">
        <v>0</v>
      </c>
      <c r="H10" s="43">
        <v>3700</v>
      </c>
      <c r="I10" s="43">
        <v>0</v>
      </c>
      <c r="J10" s="43"/>
      <c r="K10" s="43"/>
      <c r="L10" s="44">
        <f t="shared" ref="L10:L22" si="0">SUM(E10:K10)</f>
        <v>3700</v>
      </c>
    </row>
    <row r="11" spans="2:12" ht="18" thickBot="1" x14ac:dyDescent="0.35">
      <c r="B11" s="40">
        <v>2</v>
      </c>
      <c r="C11" s="45" t="s">
        <v>13</v>
      </c>
      <c r="D11" s="40">
        <v>5</v>
      </c>
      <c r="E11" s="43">
        <v>0</v>
      </c>
      <c r="F11" s="43">
        <v>0</v>
      </c>
      <c r="G11" s="43">
        <v>0</v>
      </c>
      <c r="H11" s="43">
        <v>1976</v>
      </c>
      <c r="I11" s="43">
        <v>0</v>
      </c>
      <c r="J11" s="43"/>
      <c r="K11" s="43"/>
      <c r="L11" s="44">
        <f t="shared" si="0"/>
        <v>1976</v>
      </c>
    </row>
    <row r="12" spans="2:12" ht="18" thickBot="1" x14ac:dyDescent="0.35">
      <c r="B12" s="40">
        <v>3</v>
      </c>
      <c r="C12" s="45" t="s">
        <v>582</v>
      </c>
      <c r="D12" s="40">
        <v>5</v>
      </c>
      <c r="E12" s="43">
        <v>0</v>
      </c>
      <c r="F12" s="43">
        <v>722</v>
      </c>
      <c r="G12" s="43">
        <v>752</v>
      </c>
      <c r="H12" s="43">
        <v>0</v>
      </c>
      <c r="I12" s="43">
        <v>0</v>
      </c>
      <c r="J12" s="43"/>
      <c r="K12" s="43"/>
      <c r="L12" s="44">
        <f t="shared" si="0"/>
        <v>1474</v>
      </c>
    </row>
    <row r="13" spans="2:12" ht="18" thickBot="1" x14ac:dyDescent="0.35">
      <c r="B13" s="40">
        <v>4</v>
      </c>
      <c r="C13" s="45" t="s">
        <v>1493</v>
      </c>
      <c r="D13" s="40">
        <v>5</v>
      </c>
      <c r="E13" s="43">
        <v>0</v>
      </c>
      <c r="F13" s="43">
        <v>0</v>
      </c>
      <c r="G13" s="43">
        <v>0</v>
      </c>
      <c r="H13" s="43">
        <v>0</v>
      </c>
      <c r="I13" s="43">
        <v>1198</v>
      </c>
      <c r="J13" s="43"/>
      <c r="K13" s="43"/>
      <c r="L13" s="44">
        <f t="shared" si="0"/>
        <v>1198</v>
      </c>
    </row>
    <row r="14" spans="2:12" ht="18" thickBot="1" x14ac:dyDescent="0.35">
      <c r="B14" s="40">
        <v>5</v>
      </c>
      <c r="C14" s="45" t="s">
        <v>75</v>
      </c>
      <c r="D14" s="40">
        <v>5</v>
      </c>
      <c r="E14" s="43">
        <v>0</v>
      </c>
      <c r="F14" s="43">
        <v>0</v>
      </c>
      <c r="G14" s="43">
        <v>1185</v>
      </c>
      <c r="H14" s="43">
        <v>0</v>
      </c>
      <c r="I14" s="43">
        <v>0</v>
      </c>
      <c r="J14" s="43"/>
      <c r="K14" s="43"/>
      <c r="L14" s="44">
        <f t="shared" si="0"/>
        <v>1185</v>
      </c>
    </row>
    <row r="15" spans="2:12" ht="18" thickBot="1" x14ac:dyDescent="0.35">
      <c r="B15" s="40">
        <v>6</v>
      </c>
      <c r="C15" s="45" t="s">
        <v>581</v>
      </c>
      <c r="D15" s="40">
        <v>5</v>
      </c>
      <c r="E15" s="43">
        <v>875</v>
      </c>
      <c r="F15" s="43">
        <v>0</v>
      </c>
      <c r="G15" s="43">
        <v>0</v>
      </c>
      <c r="H15" s="43">
        <v>0</v>
      </c>
      <c r="I15" s="43">
        <v>0</v>
      </c>
      <c r="J15" s="43"/>
      <c r="K15" s="43"/>
      <c r="L15" s="44">
        <f t="shared" si="0"/>
        <v>875</v>
      </c>
    </row>
    <row r="16" spans="2:12" ht="18" thickBot="1" x14ac:dyDescent="0.35">
      <c r="B16" s="40">
        <v>7</v>
      </c>
      <c r="C16" s="45" t="s">
        <v>93</v>
      </c>
      <c r="D16" s="40">
        <v>5</v>
      </c>
      <c r="E16" s="43">
        <v>789</v>
      </c>
      <c r="F16" s="43">
        <v>0</v>
      </c>
      <c r="G16" s="43">
        <v>0</v>
      </c>
      <c r="H16" s="43">
        <v>0</v>
      </c>
      <c r="I16" s="43">
        <v>0</v>
      </c>
      <c r="J16" s="43"/>
      <c r="K16" s="43"/>
      <c r="L16" s="44">
        <f t="shared" si="0"/>
        <v>789</v>
      </c>
    </row>
    <row r="17" spans="2:12" ht="18" thickBot="1" x14ac:dyDescent="0.35">
      <c r="B17" s="40">
        <v>8</v>
      </c>
      <c r="C17" s="45" t="s">
        <v>604</v>
      </c>
      <c r="D17" s="40">
        <v>5</v>
      </c>
      <c r="E17" s="43">
        <v>0</v>
      </c>
      <c r="F17" s="43">
        <v>0</v>
      </c>
      <c r="G17" s="43">
        <v>756</v>
      </c>
      <c r="H17" s="186">
        <v>0</v>
      </c>
      <c r="I17" s="43">
        <v>0</v>
      </c>
      <c r="J17" s="43"/>
      <c r="K17" s="43"/>
      <c r="L17" s="44">
        <f t="shared" si="0"/>
        <v>756</v>
      </c>
    </row>
    <row r="18" spans="2:12" ht="18" thickBot="1" x14ac:dyDescent="0.35">
      <c r="B18" s="40">
        <v>9</v>
      </c>
      <c r="C18" s="45" t="s">
        <v>104</v>
      </c>
      <c r="D18" s="40">
        <v>5</v>
      </c>
      <c r="E18" s="43">
        <v>0</v>
      </c>
      <c r="F18" s="43">
        <v>0</v>
      </c>
      <c r="G18" s="43">
        <v>0</v>
      </c>
      <c r="H18" s="43">
        <v>0</v>
      </c>
      <c r="I18" s="43">
        <v>652</v>
      </c>
      <c r="J18" s="43"/>
      <c r="K18" s="43"/>
      <c r="L18" s="44">
        <f t="shared" si="0"/>
        <v>652</v>
      </c>
    </row>
    <row r="19" spans="2:12" ht="18" thickBot="1" x14ac:dyDescent="0.35">
      <c r="B19" s="40">
        <v>10</v>
      </c>
      <c r="C19" s="45" t="s">
        <v>598</v>
      </c>
      <c r="D19" s="40">
        <v>5</v>
      </c>
      <c r="E19" s="43">
        <v>0</v>
      </c>
      <c r="F19" s="43">
        <v>0</v>
      </c>
      <c r="G19" s="43">
        <v>551</v>
      </c>
      <c r="H19" s="43">
        <v>0</v>
      </c>
      <c r="I19" s="43">
        <v>0</v>
      </c>
      <c r="J19" s="43"/>
      <c r="K19" s="43"/>
      <c r="L19" s="44">
        <f t="shared" si="0"/>
        <v>551</v>
      </c>
    </row>
    <row r="20" spans="2:12" ht="18" thickBot="1" x14ac:dyDescent="0.35">
      <c r="B20" s="40">
        <v>11</v>
      </c>
      <c r="C20" s="45" t="s">
        <v>163</v>
      </c>
      <c r="D20" s="40">
        <v>5</v>
      </c>
      <c r="E20" s="43">
        <v>0</v>
      </c>
      <c r="F20" s="43">
        <v>0</v>
      </c>
      <c r="G20" s="43">
        <v>0</v>
      </c>
      <c r="H20" s="43">
        <v>0</v>
      </c>
      <c r="I20" s="43">
        <v>514</v>
      </c>
      <c r="J20" s="43"/>
      <c r="K20" s="43"/>
      <c r="L20" s="44">
        <f t="shared" si="0"/>
        <v>514</v>
      </c>
    </row>
    <row r="21" spans="2:12" ht="18" thickBot="1" x14ac:dyDescent="0.35">
      <c r="B21" s="40">
        <v>12</v>
      </c>
      <c r="C21" s="45" t="s">
        <v>589</v>
      </c>
      <c r="D21" s="40">
        <v>5</v>
      </c>
      <c r="E21" s="43">
        <v>0</v>
      </c>
      <c r="F21" s="43">
        <v>0</v>
      </c>
      <c r="G21" s="43">
        <v>412</v>
      </c>
      <c r="H21" s="43">
        <v>0</v>
      </c>
      <c r="I21" s="43">
        <v>0</v>
      </c>
      <c r="J21" s="43"/>
      <c r="K21" s="43"/>
      <c r="L21" s="44">
        <f t="shared" si="0"/>
        <v>412</v>
      </c>
    </row>
    <row r="22" spans="2:12" ht="18" thickBot="1" x14ac:dyDescent="0.35">
      <c r="B22" s="40">
        <v>13</v>
      </c>
      <c r="C22" s="45" t="s">
        <v>585</v>
      </c>
      <c r="D22" s="40">
        <v>5</v>
      </c>
      <c r="E22" s="43">
        <v>0</v>
      </c>
      <c r="F22" s="43">
        <v>0</v>
      </c>
      <c r="G22" s="43">
        <v>393</v>
      </c>
      <c r="H22" s="43">
        <v>0</v>
      </c>
      <c r="I22" s="43">
        <v>0</v>
      </c>
      <c r="J22" s="43"/>
      <c r="K22" s="43"/>
      <c r="L22" s="44">
        <f t="shared" si="0"/>
        <v>393</v>
      </c>
    </row>
    <row r="24" spans="2:12" ht="17.399999999999999" customHeight="1" x14ac:dyDescent="0.3">
      <c r="B24" s="248" t="s">
        <v>351</v>
      </c>
      <c r="C24" s="248"/>
      <c r="D24" s="248"/>
      <c r="E24" s="248"/>
      <c r="F24" s="248"/>
      <c r="G24" s="248"/>
      <c r="H24" s="248"/>
      <c r="I24" s="248"/>
      <c r="J24" s="248"/>
      <c r="K24" s="248"/>
      <c r="L24" s="248"/>
    </row>
  </sheetData>
  <sortState xmlns:xlrd2="http://schemas.microsoft.com/office/spreadsheetml/2017/richdata2" ref="C10:L22">
    <sortCondition descending="1" ref="L10:L22"/>
  </sortState>
  <mergeCells count="5">
    <mergeCell ref="B3:L3"/>
    <mergeCell ref="B4:L4"/>
    <mergeCell ref="B5:L5"/>
    <mergeCell ref="E9:L9"/>
    <mergeCell ref="B24:L24"/>
  </mergeCells>
  <pageMargins left="0.25" right="0.25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719DC-0061-4F6F-BD3A-919B1D0FACB5}">
  <dimension ref="A2:H54"/>
  <sheetViews>
    <sheetView workbookViewId="0">
      <selection activeCell="K31" sqref="K31"/>
    </sheetView>
  </sheetViews>
  <sheetFormatPr defaultRowHeight="14.4" x14ac:dyDescent="0.3"/>
  <cols>
    <col min="1" max="1" width="20.33203125" customWidth="1"/>
    <col min="2" max="2" width="29.44140625" customWidth="1"/>
    <col min="3" max="3" width="14.109375" bestFit="1" customWidth="1"/>
    <col min="4" max="4" width="19.77734375" customWidth="1"/>
    <col min="5" max="5" width="11.44140625" customWidth="1"/>
    <col min="6" max="6" width="36.77734375" customWidth="1"/>
    <col min="7" max="7" width="18.109375" customWidth="1"/>
    <col min="8" max="8" width="17.88671875" customWidth="1"/>
  </cols>
  <sheetData>
    <row r="2" spans="1:8" x14ac:dyDescent="0.3">
      <c r="A2" s="225" t="s">
        <v>291</v>
      </c>
      <c r="B2" s="225"/>
      <c r="C2" s="225"/>
      <c r="D2" s="225"/>
      <c r="E2" s="225"/>
      <c r="F2" s="225"/>
      <c r="G2" s="225"/>
    </row>
    <row r="4" spans="1:8" ht="19.2" customHeight="1" thickBot="1" x14ac:dyDescent="0.35">
      <c r="A4" s="17" t="s">
        <v>213</v>
      </c>
      <c r="B4" s="24" t="s">
        <v>216</v>
      </c>
      <c r="C4" s="18" t="s">
        <v>178</v>
      </c>
      <c r="D4" s="18" t="s">
        <v>179</v>
      </c>
      <c r="E4" s="18" t="s">
        <v>180</v>
      </c>
      <c r="F4" s="18" t="s">
        <v>181</v>
      </c>
      <c r="G4" s="18" t="s">
        <v>182</v>
      </c>
      <c r="H4" s="19" t="s">
        <v>215</v>
      </c>
    </row>
    <row r="5" spans="1:8" ht="14.4" customHeight="1" thickBot="1" x14ac:dyDescent="0.35">
      <c r="A5" s="12">
        <v>14</v>
      </c>
      <c r="B5" s="25" cm="1">
        <f t="array" ref="B5:B54">_xlfn.SEQUENCE(50)</f>
        <v>1</v>
      </c>
      <c r="C5" s="13" t="s">
        <v>217</v>
      </c>
      <c r="D5" s="13" t="s">
        <v>218</v>
      </c>
      <c r="E5" s="14" t="s">
        <v>219</v>
      </c>
      <c r="F5" s="13" t="s">
        <v>220</v>
      </c>
      <c r="G5" s="33">
        <v>3.0232060185185181E-2</v>
      </c>
      <c r="H5" s="16" cm="1">
        <f t="array" ref="H5:H54">_xlfn.SEQUENCE(50,1,50,-1)</f>
        <v>50</v>
      </c>
    </row>
    <row r="6" spans="1:8" ht="15" thickBot="1" x14ac:dyDescent="0.35">
      <c r="A6" s="12">
        <v>27</v>
      </c>
      <c r="B6" s="26">
        <v>2</v>
      </c>
      <c r="C6" s="13" t="s">
        <v>221</v>
      </c>
      <c r="D6" s="13" t="s">
        <v>222</v>
      </c>
      <c r="E6" s="14" t="s">
        <v>223</v>
      </c>
      <c r="F6" s="13" t="s">
        <v>93</v>
      </c>
      <c r="G6" s="33">
        <v>3.2614120370370377E-2</v>
      </c>
      <c r="H6" s="16">
        <v>49</v>
      </c>
    </row>
    <row r="7" spans="1:8" ht="15" thickBot="1" x14ac:dyDescent="0.35">
      <c r="A7" s="12">
        <v>35</v>
      </c>
      <c r="B7" s="26">
        <v>3</v>
      </c>
      <c r="C7" s="13" t="s">
        <v>224</v>
      </c>
      <c r="D7" s="13" t="s">
        <v>225</v>
      </c>
      <c r="E7" s="14" t="s">
        <v>226</v>
      </c>
      <c r="F7" s="13" t="s">
        <v>56</v>
      </c>
      <c r="G7" s="33">
        <v>3.4138657407407409E-2</v>
      </c>
      <c r="H7" s="16">
        <v>48</v>
      </c>
    </row>
    <row r="8" spans="1:8" ht="15" thickBot="1" x14ac:dyDescent="0.35">
      <c r="A8" s="12">
        <v>39</v>
      </c>
      <c r="B8" s="26">
        <v>4</v>
      </c>
      <c r="C8" s="13" t="s">
        <v>227</v>
      </c>
      <c r="D8" s="13" t="s">
        <v>228</v>
      </c>
      <c r="E8" s="14" t="s">
        <v>229</v>
      </c>
      <c r="F8" s="13" t="s">
        <v>230</v>
      </c>
      <c r="G8" s="33">
        <v>3.4698148148148152E-2</v>
      </c>
      <c r="H8" s="16">
        <v>47</v>
      </c>
    </row>
    <row r="9" spans="1:8" ht="15" thickBot="1" x14ac:dyDescent="0.35">
      <c r="A9" s="12">
        <v>45</v>
      </c>
      <c r="B9" s="26">
        <v>5</v>
      </c>
      <c r="C9" s="13" t="s">
        <v>231</v>
      </c>
      <c r="D9" s="13" t="s">
        <v>232</v>
      </c>
      <c r="E9" s="14" t="s">
        <v>233</v>
      </c>
      <c r="F9" s="13" t="s">
        <v>120</v>
      </c>
      <c r="G9" s="33">
        <v>3.5117939814814821E-2</v>
      </c>
      <c r="H9" s="16">
        <v>46</v>
      </c>
    </row>
    <row r="10" spans="1:8" ht="15" thickBot="1" x14ac:dyDescent="0.35">
      <c r="A10" s="12">
        <v>48</v>
      </c>
      <c r="B10" s="26">
        <v>6</v>
      </c>
      <c r="C10" s="13" t="s">
        <v>234</v>
      </c>
      <c r="D10" s="13" t="s">
        <v>235</v>
      </c>
      <c r="E10" s="14" t="s">
        <v>229</v>
      </c>
      <c r="F10" s="13" t="s">
        <v>93</v>
      </c>
      <c r="G10" s="33">
        <v>3.5421527777777774E-2</v>
      </c>
      <c r="H10" s="16">
        <v>45</v>
      </c>
    </row>
    <row r="11" spans="1:8" ht="15" thickBot="1" x14ac:dyDescent="0.35">
      <c r="A11" s="12">
        <v>49</v>
      </c>
      <c r="B11" s="26">
        <v>7</v>
      </c>
      <c r="C11" s="13" t="s">
        <v>236</v>
      </c>
      <c r="D11" s="13" t="s">
        <v>237</v>
      </c>
      <c r="E11" s="14" t="s">
        <v>229</v>
      </c>
      <c r="F11" s="13" t="s">
        <v>10</v>
      </c>
      <c r="G11" s="33">
        <v>3.5516782407407403E-2</v>
      </c>
      <c r="H11" s="16">
        <v>44</v>
      </c>
    </row>
    <row r="12" spans="1:8" ht="15" thickBot="1" x14ac:dyDescent="0.35">
      <c r="A12" s="12">
        <v>51</v>
      </c>
      <c r="B12" s="26">
        <v>8</v>
      </c>
      <c r="C12" s="13" t="s">
        <v>238</v>
      </c>
      <c r="D12" s="13" t="s">
        <v>235</v>
      </c>
      <c r="E12" s="14" t="s">
        <v>229</v>
      </c>
      <c r="F12" s="13" t="s">
        <v>7</v>
      </c>
      <c r="G12" s="33">
        <v>3.5628819444444446E-2</v>
      </c>
      <c r="H12" s="16">
        <v>43</v>
      </c>
    </row>
    <row r="13" spans="1:8" ht="15" thickBot="1" x14ac:dyDescent="0.35">
      <c r="A13" s="12">
        <v>54</v>
      </c>
      <c r="B13" s="26">
        <v>9</v>
      </c>
      <c r="C13" s="13" t="s">
        <v>239</v>
      </c>
      <c r="D13" s="13" t="s">
        <v>240</v>
      </c>
      <c r="E13" s="14" t="s">
        <v>229</v>
      </c>
      <c r="F13" s="13" t="s">
        <v>23</v>
      </c>
      <c r="G13" s="33">
        <v>3.599652777777778E-2</v>
      </c>
      <c r="H13" s="16">
        <v>42</v>
      </c>
    </row>
    <row r="14" spans="1:8" ht="15" thickBot="1" x14ac:dyDescent="0.35">
      <c r="A14" s="12">
        <v>60</v>
      </c>
      <c r="B14" s="26">
        <v>10</v>
      </c>
      <c r="C14" s="13" t="s">
        <v>241</v>
      </c>
      <c r="D14" s="13" t="s">
        <v>242</v>
      </c>
      <c r="E14" s="14" t="s">
        <v>243</v>
      </c>
      <c r="F14" s="13" t="s">
        <v>82</v>
      </c>
      <c r="G14" s="33">
        <v>3.7634953703703705E-2</v>
      </c>
      <c r="H14" s="16">
        <v>41</v>
      </c>
    </row>
    <row r="15" spans="1:8" ht="15" thickBot="1" x14ac:dyDescent="0.35">
      <c r="A15" s="12">
        <v>66</v>
      </c>
      <c r="B15" s="26">
        <v>11</v>
      </c>
      <c r="C15" s="13" t="s">
        <v>244</v>
      </c>
      <c r="D15" s="13" t="s">
        <v>245</v>
      </c>
      <c r="E15" s="14" t="s">
        <v>243</v>
      </c>
      <c r="F15" s="13" t="s">
        <v>120</v>
      </c>
      <c r="G15" s="33">
        <v>3.7964236111111112E-2</v>
      </c>
      <c r="H15" s="16">
        <v>40</v>
      </c>
    </row>
    <row r="16" spans="1:8" ht="15" thickBot="1" x14ac:dyDescent="0.35">
      <c r="A16" s="12">
        <v>71</v>
      </c>
      <c r="B16" s="26">
        <v>12</v>
      </c>
      <c r="C16" s="13" t="s">
        <v>246</v>
      </c>
      <c r="D16" s="13" t="s">
        <v>247</v>
      </c>
      <c r="E16" s="14" t="s">
        <v>229</v>
      </c>
      <c r="F16" s="13" t="s">
        <v>16</v>
      </c>
      <c r="G16" s="33">
        <v>3.8592824074074071E-2</v>
      </c>
      <c r="H16" s="16">
        <v>39</v>
      </c>
    </row>
    <row r="17" spans="1:8" ht="15" thickBot="1" x14ac:dyDescent="0.35">
      <c r="A17" s="12">
        <v>72</v>
      </c>
      <c r="B17" s="26">
        <v>13</v>
      </c>
      <c r="C17" s="13" t="s">
        <v>248</v>
      </c>
      <c r="D17" s="13" t="s">
        <v>249</v>
      </c>
      <c r="E17" s="14" t="s">
        <v>223</v>
      </c>
      <c r="F17" s="13" t="s">
        <v>93</v>
      </c>
      <c r="G17" s="33">
        <v>3.8623032407407408E-2</v>
      </c>
      <c r="H17" s="16">
        <v>38</v>
      </c>
    </row>
    <row r="18" spans="1:8" ht="15" thickBot="1" x14ac:dyDescent="0.35">
      <c r="A18" s="12">
        <v>73</v>
      </c>
      <c r="B18" s="26">
        <v>14</v>
      </c>
      <c r="C18" s="13" t="s">
        <v>250</v>
      </c>
      <c r="D18" s="13" t="s">
        <v>251</v>
      </c>
      <c r="E18" s="14" t="s">
        <v>223</v>
      </c>
      <c r="F18" s="13" t="s">
        <v>56</v>
      </c>
      <c r="G18" s="33">
        <v>3.8722106481481479E-2</v>
      </c>
      <c r="H18" s="16">
        <v>37</v>
      </c>
    </row>
    <row r="19" spans="1:8" ht="15" thickBot="1" x14ac:dyDescent="0.35">
      <c r="A19" s="12">
        <v>74</v>
      </c>
      <c r="B19" s="26">
        <v>15</v>
      </c>
      <c r="C19" s="13" t="s">
        <v>252</v>
      </c>
      <c r="D19" s="13" t="s">
        <v>253</v>
      </c>
      <c r="E19" s="14" t="s">
        <v>243</v>
      </c>
      <c r="F19" s="13" t="s">
        <v>56</v>
      </c>
      <c r="G19" s="33">
        <v>3.8947453703703706E-2</v>
      </c>
      <c r="H19" s="16">
        <v>36</v>
      </c>
    </row>
    <row r="20" spans="1:8" ht="15" thickBot="1" x14ac:dyDescent="0.35">
      <c r="A20" s="12">
        <v>82</v>
      </c>
      <c r="B20" s="26">
        <v>16</v>
      </c>
      <c r="C20" s="13" t="s">
        <v>254</v>
      </c>
      <c r="D20" s="13" t="s">
        <v>255</v>
      </c>
      <c r="E20" s="14" t="s">
        <v>229</v>
      </c>
      <c r="F20" s="13" t="s">
        <v>93</v>
      </c>
      <c r="G20" s="33">
        <v>4.0445949074074075E-2</v>
      </c>
      <c r="H20" s="16">
        <v>35</v>
      </c>
    </row>
    <row r="21" spans="1:8" ht="15" thickBot="1" x14ac:dyDescent="0.35">
      <c r="A21" s="12">
        <v>84</v>
      </c>
      <c r="B21" s="26">
        <v>17</v>
      </c>
      <c r="C21" s="13" t="s">
        <v>256</v>
      </c>
      <c r="D21" s="13" t="s">
        <v>222</v>
      </c>
      <c r="E21" s="14" t="s">
        <v>233</v>
      </c>
      <c r="F21" s="13" t="s">
        <v>117</v>
      </c>
      <c r="G21" s="33">
        <v>4.0766782407407408E-2</v>
      </c>
      <c r="H21" s="16">
        <v>34</v>
      </c>
    </row>
    <row r="22" spans="1:8" ht="15" thickBot="1" x14ac:dyDescent="0.35">
      <c r="A22" s="12">
        <v>87</v>
      </c>
      <c r="B22" s="26">
        <v>18</v>
      </c>
      <c r="C22" s="13" t="s">
        <v>257</v>
      </c>
      <c r="D22" s="13" t="s">
        <v>258</v>
      </c>
      <c r="E22" s="14" t="s">
        <v>243</v>
      </c>
      <c r="F22" s="13" t="s">
        <v>82</v>
      </c>
      <c r="G22" s="33">
        <v>4.161087962962963E-2</v>
      </c>
      <c r="H22" s="16">
        <v>33</v>
      </c>
    </row>
    <row r="23" spans="1:8" ht="15" thickBot="1" x14ac:dyDescent="0.35">
      <c r="A23" s="12">
        <v>92</v>
      </c>
      <c r="B23" s="26">
        <v>19</v>
      </c>
      <c r="C23" s="13" t="s">
        <v>259</v>
      </c>
      <c r="D23" s="13" t="s">
        <v>260</v>
      </c>
      <c r="E23" s="14" t="s">
        <v>223</v>
      </c>
      <c r="F23" s="13" t="s">
        <v>23</v>
      </c>
      <c r="G23" s="33">
        <v>4.2203125000000001E-2</v>
      </c>
      <c r="H23" s="16">
        <v>32</v>
      </c>
    </row>
    <row r="24" spans="1:8" ht="15" thickBot="1" x14ac:dyDescent="0.35">
      <c r="A24" s="12">
        <v>93</v>
      </c>
      <c r="B24" s="26">
        <v>20</v>
      </c>
      <c r="C24" s="13" t="s">
        <v>261</v>
      </c>
      <c r="D24" s="13" t="s">
        <v>262</v>
      </c>
      <c r="E24" s="14" t="s">
        <v>263</v>
      </c>
      <c r="F24" s="13" t="s">
        <v>23</v>
      </c>
      <c r="G24" s="33">
        <v>4.2211574074074075E-2</v>
      </c>
      <c r="H24" s="16">
        <v>31</v>
      </c>
    </row>
    <row r="25" spans="1:8" ht="15" thickBot="1" x14ac:dyDescent="0.35">
      <c r="A25" s="12">
        <v>95</v>
      </c>
      <c r="B25" s="26">
        <v>21</v>
      </c>
      <c r="C25" s="13" t="s">
        <v>172</v>
      </c>
      <c r="D25" s="13" t="s">
        <v>264</v>
      </c>
      <c r="E25" s="14" t="s">
        <v>263</v>
      </c>
      <c r="F25" s="13" t="s">
        <v>23</v>
      </c>
      <c r="G25" s="33">
        <v>4.3046180555555556E-2</v>
      </c>
      <c r="H25" s="16">
        <v>30</v>
      </c>
    </row>
    <row r="26" spans="1:8" ht="15" thickBot="1" x14ac:dyDescent="0.35">
      <c r="A26" s="12">
        <v>99</v>
      </c>
      <c r="B26" s="26">
        <v>22</v>
      </c>
      <c r="C26" s="13" t="s">
        <v>265</v>
      </c>
      <c r="D26" s="13" t="s">
        <v>266</v>
      </c>
      <c r="E26" s="14" t="s">
        <v>223</v>
      </c>
      <c r="F26" s="13" t="s">
        <v>130</v>
      </c>
      <c r="G26" s="33">
        <v>4.3912037037037034E-2</v>
      </c>
      <c r="H26" s="16">
        <v>29</v>
      </c>
    </row>
    <row r="27" spans="1:8" ht="15" thickBot="1" x14ac:dyDescent="0.35">
      <c r="A27" s="12">
        <v>101</v>
      </c>
      <c r="B27" s="26">
        <v>23</v>
      </c>
      <c r="C27" s="13" t="s">
        <v>267</v>
      </c>
      <c r="D27" s="13" t="s">
        <v>268</v>
      </c>
      <c r="E27" s="14" t="s">
        <v>223</v>
      </c>
      <c r="F27" s="13" t="s">
        <v>93</v>
      </c>
      <c r="G27" s="33">
        <v>4.4316666666666671E-2</v>
      </c>
      <c r="H27" s="16">
        <v>28</v>
      </c>
    </row>
    <row r="28" spans="1:8" ht="15" thickBot="1" x14ac:dyDescent="0.35">
      <c r="A28" s="12">
        <v>102</v>
      </c>
      <c r="B28" s="26">
        <v>24</v>
      </c>
      <c r="C28" s="13" t="s">
        <v>269</v>
      </c>
      <c r="D28" s="13" t="s">
        <v>270</v>
      </c>
      <c r="E28" s="14" t="s">
        <v>229</v>
      </c>
      <c r="F28" s="13" t="s">
        <v>93</v>
      </c>
      <c r="G28" s="33">
        <v>4.4320023148148147E-2</v>
      </c>
      <c r="H28" s="16">
        <v>27</v>
      </c>
    </row>
    <row r="29" spans="1:8" ht="15" thickBot="1" x14ac:dyDescent="0.35">
      <c r="A29" s="12">
        <v>106</v>
      </c>
      <c r="B29" s="26">
        <v>25</v>
      </c>
      <c r="C29" s="13" t="s">
        <v>271</v>
      </c>
      <c r="D29" s="13" t="s">
        <v>272</v>
      </c>
      <c r="E29" s="14" t="s">
        <v>233</v>
      </c>
      <c r="F29" s="13" t="s">
        <v>56</v>
      </c>
      <c r="G29" s="33">
        <v>4.5188541666666665E-2</v>
      </c>
      <c r="H29" s="16">
        <v>26</v>
      </c>
    </row>
    <row r="30" spans="1:8" ht="15" thickBot="1" x14ac:dyDescent="0.35">
      <c r="A30" s="12">
        <v>109</v>
      </c>
      <c r="B30" s="26">
        <v>26</v>
      </c>
      <c r="C30" s="13" t="s">
        <v>273</v>
      </c>
      <c r="D30" s="13" t="s">
        <v>274</v>
      </c>
      <c r="E30" s="14" t="s">
        <v>223</v>
      </c>
      <c r="F30" s="13" t="s">
        <v>42</v>
      </c>
      <c r="G30" s="33">
        <v>4.5568518518518515E-2</v>
      </c>
      <c r="H30" s="16">
        <v>25</v>
      </c>
    </row>
    <row r="31" spans="1:8" ht="15" thickBot="1" x14ac:dyDescent="0.35">
      <c r="A31" s="12">
        <v>111</v>
      </c>
      <c r="B31" s="26">
        <v>27</v>
      </c>
      <c r="C31" s="13" t="s">
        <v>275</v>
      </c>
      <c r="D31" s="13" t="s">
        <v>222</v>
      </c>
      <c r="E31" s="14" t="s">
        <v>229</v>
      </c>
      <c r="F31" s="13" t="s">
        <v>276</v>
      </c>
      <c r="G31" s="33">
        <v>4.640231481481482E-2</v>
      </c>
      <c r="H31" s="16">
        <v>24</v>
      </c>
    </row>
    <row r="32" spans="1:8" ht="15" thickBot="1" x14ac:dyDescent="0.35">
      <c r="A32" s="12">
        <v>114</v>
      </c>
      <c r="B32" s="26">
        <v>28</v>
      </c>
      <c r="C32" s="13" t="s">
        <v>277</v>
      </c>
      <c r="D32" s="13" t="s">
        <v>278</v>
      </c>
      <c r="E32" s="14" t="s">
        <v>223</v>
      </c>
      <c r="F32" s="13" t="s">
        <v>117</v>
      </c>
      <c r="G32" s="33">
        <v>4.8387847222222224E-2</v>
      </c>
      <c r="H32" s="16">
        <v>23</v>
      </c>
    </row>
    <row r="33" spans="1:8" ht="15" thickBot="1" x14ac:dyDescent="0.35">
      <c r="A33" s="12">
        <v>115</v>
      </c>
      <c r="B33" s="26">
        <v>29</v>
      </c>
      <c r="C33" s="13" t="s">
        <v>279</v>
      </c>
      <c r="D33" s="13" t="s">
        <v>280</v>
      </c>
      <c r="E33" s="14" t="s">
        <v>229</v>
      </c>
      <c r="F33" s="13" t="s">
        <v>281</v>
      </c>
      <c r="G33" s="33">
        <v>4.8480439814814813E-2</v>
      </c>
      <c r="H33" s="16">
        <v>22</v>
      </c>
    </row>
    <row r="34" spans="1:8" ht="15" thickBot="1" x14ac:dyDescent="0.35">
      <c r="A34" s="12">
        <v>118</v>
      </c>
      <c r="B34" s="26">
        <v>30</v>
      </c>
      <c r="C34" s="13" t="s">
        <v>282</v>
      </c>
      <c r="D34" s="13" t="s">
        <v>283</v>
      </c>
      <c r="E34" s="14" t="s">
        <v>229</v>
      </c>
      <c r="F34" s="13" t="s">
        <v>23</v>
      </c>
      <c r="G34" s="33">
        <v>4.9326041666666674E-2</v>
      </c>
      <c r="H34" s="16">
        <v>21</v>
      </c>
    </row>
    <row r="35" spans="1:8" ht="15" thickBot="1" x14ac:dyDescent="0.35">
      <c r="A35" s="12">
        <v>119</v>
      </c>
      <c r="B35" s="26">
        <v>31</v>
      </c>
      <c r="C35" s="13" t="s">
        <v>284</v>
      </c>
      <c r="D35" s="13" t="s">
        <v>285</v>
      </c>
      <c r="E35" s="14" t="s">
        <v>223</v>
      </c>
      <c r="F35" s="13" t="s">
        <v>93</v>
      </c>
      <c r="G35" s="33">
        <v>5.0488541666666664E-2</v>
      </c>
      <c r="H35" s="16">
        <v>20</v>
      </c>
    </row>
    <row r="36" spans="1:8" ht="15" thickBot="1" x14ac:dyDescent="0.35">
      <c r="A36" s="12">
        <v>123</v>
      </c>
      <c r="B36" s="26">
        <v>32</v>
      </c>
      <c r="C36" s="13" t="s">
        <v>209</v>
      </c>
      <c r="D36" s="13" t="s">
        <v>286</v>
      </c>
      <c r="E36" s="14" t="s">
        <v>229</v>
      </c>
      <c r="F36" s="13" t="s">
        <v>23</v>
      </c>
      <c r="G36" s="33">
        <v>5.920347222222222E-2</v>
      </c>
      <c r="H36" s="16">
        <v>19</v>
      </c>
    </row>
    <row r="37" spans="1:8" ht="15" thickBot="1" x14ac:dyDescent="0.35">
      <c r="A37" s="12">
        <v>125</v>
      </c>
      <c r="B37" s="26">
        <v>33</v>
      </c>
      <c r="C37" s="13" t="s">
        <v>55</v>
      </c>
      <c r="D37" s="13" t="s">
        <v>287</v>
      </c>
      <c r="E37" s="14" t="s">
        <v>223</v>
      </c>
      <c r="F37" s="13" t="s">
        <v>23</v>
      </c>
      <c r="G37" s="33">
        <v>5.9173495370370366E-2</v>
      </c>
      <c r="H37" s="16">
        <v>18</v>
      </c>
    </row>
    <row r="38" spans="1:8" ht="15" thickBot="1" x14ac:dyDescent="0.35">
      <c r="A38" s="12">
        <v>127</v>
      </c>
      <c r="B38" s="26">
        <v>34</v>
      </c>
      <c r="C38" s="13" t="s">
        <v>288</v>
      </c>
      <c r="D38" s="13" t="s">
        <v>289</v>
      </c>
      <c r="E38" s="14" t="s">
        <v>290</v>
      </c>
      <c r="F38" s="13" t="s">
        <v>93</v>
      </c>
      <c r="G38" s="33">
        <v>6.3264583333333332E-2</v>
      </c>
      <c r="H38" s="16">
        <v>17</v>
      </c>
    </row>
    <row r="39" spans="1:8" ht="15" thickBot="1" x14ac:dyDescent="0.35">
      <c r="A39" s="12"/>
      <c r="B39" s="26">
        <v>35</v>
      </c>
      <c r="C39" s="13"/>
      <c r="D39" s="13"/>
      <c r="E39" s="14"/>
      <c r="F39" s="13"/>
      <c r="G39" s="15"/>
      <c r="H39" s="16">
        <v>16</v>
      </c>
    </row>
    <row r="40" spans="1:8" ht="15" thickBot="1" x14ac:dyDescent="0.35">
      <c r="A40" s="12"/>
      <c r="B40" s="26">
        <v>36</v>
      </c>
      <c r="C40" s="13"/>
      <c r="D40" s="13"/>
      <c r="E40" s="14"/>
      <c r="F40" s="13"/>
      <c r="G40" s="15"/>
      <c r="H40" s="16">
        <v>15</v>
      </c>
    </row>
    <row r="41" spans="1:8" ht="15" thickBot="1" x14ac:dyDescent="0.35">
      <c r="A41" s="12"/>
      <c r="B41" s="26">
        <v>37</v>
      </c>
      <c r="C41" s="13"/>
      <c r="D41" s="13"/>
      <c r="E41" s="14"/>
      <c r="F41" s="13"/>
      <c r="G41" s="15"/>
      <c r="H41" s="16">
        <v>14</v>
      </c>
    </row>
    <row r="42" spans="1:8" ht="15" thickBot="1" x14ac:dyDescent="0.35">
      <c r="A42" s="12"/>
      <c r="B42" s="26">
        <v>38</v>
      </c>
      <c r="C42" s="13"/>
      <c r="D42" s="13"/>
      <c r="E42" s="14"/>
      <c r="F42" s="13"/>
      <c r="G42" s="15"/>
      <c r="H42" s="16">
        <v>13</v>
      </c>
    </row>
    <row r="43" spans="1:8" ht="15" thickBot="1" x14ac:dyDescent="0.35">
      <c r="A43" s="12"/>
      <c r="B43" s="26">
        <v>39</v>
      </c>
      <c r="C43" s="13"/>
      <c r="D43" s="13"/>
      <c r="E43" s="14"/>
      <c r="F43" s="13"/>
      <c r="G43" s="15"/>
      <c r="H43" s="16">
        <v>12</v>
      </c>
    </row>
    <row r="44" spans="1:8" ht="15" thickBot="1" x14ac:dyDescent="0.35">
      <c r="A44" s="12"/>
      <c r="B44" s="26">
        <v>40</v>
      </c>
      <c r="C44" s="13"/>
      <c r="D44" s="13"/>
      <c r="E44" s="14"/>
      <c r="F44" s="13"/>
      <c r="G44" s="15"/>
      <c r="H44" s="16">
        <v>11</v>
      </c>
    </row>
    <row r="45" spans="1:8" ht="15" thickBot="1" x14ac:dyDescent="0.35">
      <c r="A45" s="12"/>
      <c r="B45" s="26">
        <v>41</v>
      </c>
      <c r="C45" s="13"/>
      <c r="D45" s="13"/>
      <c r="E45" s="14"/>
      <c r="F45" s="13"/>
      <c r="G45" s="15"/>
      <c r="H45" s="16">
        <v>10</v>
      </c>
    </row>
    <row r="46" spans="1:8" ht="15" thickBot="1" x14ac:dyDescent="0.35">
      <c r="A46" s="12"/>
      <c r="B46" s="26">
        <v>42</v>
      </c>
      <c r="C46" s="13"/>
      <c r="D46" s="13"/>
      <c r="E46" s="14"/>
      <c r="F46" s="13"/>
      <c r="G46" s="15"/>
      <c r="H46" s="16">
        <v>9</v>
      </c>
    </row>
    <row r="47" spans="1:8" ht="15" thickBot="1" x14ac:dyDescent="0.35">
      <c r="A47" s="12"/>
      <c r="B47" s="26">
        <v>43</v>
      </c>
      <c r="C47" s="13"/>
      <c r="D47" s="13"/>
      <c r="E47" s="14"/>
      <c r="F47" s="13"/>
      <c r="G47" s="15"/>
      <c r="H47" s="16">
        <v>8</v>
      </c>
    </row>
    <row r="48" spans="1:8" ht="15" thickBot="1" x14ac:dyDescent="0.35">
      <c r="A48" s="12"/>
      <c r="B48" s="26">
        <v>44</v>
      </c>
      <c r="C48" s="13"/>
      <c r="D48" s="13"/>
      <c r="E48" s="14"/>
      <c r="F48" s="13"/>
      <c r="G48" s="15"/>
      <c r="H48" s="16">
        <v>7</v>
      </c>
    </row>
    <row r="49" spans="1:8" ht="15" thickBot="1" x14ac:dyDescent="0.35">
      <c r="A49" s="12"/>
      <c r="B49" s="26">
        <v>45</v>
      </c>
      <c r="C49" s="13"/>
      <c r="D49" s="13"/>
      <c r="E49" s="14"/>
      <c r="F49" s="13"/>
      <c r="G49" s="15"/>
      <c r="H49" s="16">
        <v>6</v>
      </c>
    </row>
    <row r="50" spans="1:8" ht="15" thickBot="1" x14ac:dyDescent="0.35">
      <c r="A50" s="12"/>
      <c r="B50" s="26">
        <v>46</v>
      </c>
      <c r="C50" s="13"/>
      <c r="D50" s="13"/>
      <c r="E50" s="14"/>
      <c r="F50" s="13"/>
      <c r="G50" s="15"/>
      <c r="H50" s="16">
        <v>5</v>
      </c>
    </row>
    <row r="51" spans="1:8" ht="15" thickBot="1" x14ac:dyDescent="0.35">
      <c r="A51" s="12"/>
      <c r="B51" s="26">
        <v>47</v>
      </c>
      <c r="C51" s="13"/>
      <c r="D51" s="13"/>
      <c r="E51" s="14"/>
      <c r="F51" s="13"/>
      <c r="G51" s="15"/>
      <c r="H51" s="16">
        <v>4</v>
      </c>
    </row>
    <row r="52" spans="1:8" ht="15" thickBot="1" x14ac:dyDescent="0.35">
      <c r="A52" s="12"/>
      <c r="B52" s="26">
        <v>48</v>
      </c>
      <c r="C52" s="13"/>
      <c r="D52" s="13"/>
      <c r="E52" s="14"/>
      <c r="F52" s="13"/>
      <c r="G52" s="15"/>
      <c r="H52" s="16">
        <v>3</v>
      </c>
    </row>
    <row r="53" spans="1:8" ht="15" thickBot="1" x14ac:dyDescent="0.35">
      <c r="A53" s="12"/>
      <c r="B53" s="26">
        <v>49</v>
      </c>
      <c r="C53" s="13"/>
      <c r="D53" s="13"/>
      <c r="E53" s="14"/>
      <c r="F53" s="13"/>
      <c r="G53" s="15"/>
      <c r="H53" s="16">
        <v>2</v>
      </c>
    </row>
    <row r="54" spans="1:8" ht="15" thickBot="1" x14ac:dyDescent="0.35">
      <c r="A54" s="12"/>
      <c r="B54" s="26">
        <v>50</v>
      </c>
      <c r="C54" s="13"/>
      <c r="D54" s="13"/>
      <c r="E54" s="14"/>
      <c r="F54" s="13"/>
      <c r="G54" s="15"/>
      <c r="H54" s="16">
        <v>1</v>
      </c>
    </row>
  </sheetData>
  <autoFilter ref="A4:H54" xr:uid="{692719DC-0061-4F6F-BD3A-919B1D0FACB5}"/>
  <mergeCells count="1">
    <mergeCell ref="A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E3366-ACEC-4737-8882-F4DD491D1713}">
  <dimension ref="A2:G104"/>
  <sheetViews>
    <sheetView zoomScaleNormal="100" workbookViewId="0">
      <selection activeCell="C19" sqref="C19"/>
    </sheetView>
  </sheetViews>
  <sheetFormatPr defaultRowHeight="14.4" x14ac:dyDescent="0.3"/>
  <cols>
    <col min="1" max="1" width="18.33203125" bestFit="1" customWidth="1"/>
    <col min="2" max="2" width="27.33203125" bestFit="1" customWidth="1"/>
    <col min="3" max="3" width="19.33203125" bestFit="1" customWidth="1"/>
    <col min="4" max="4" width="18.33203125" bestFit="1" customWidth="1"/>
    <col min="5" max="5" width="6.6640625" bestFit="1" customWidth="1"/>
    <col min="6" max="6" width="29" bestFit="1" customWidth="1"/>
    <col min="7" max="7" width="14.5546875" bestFit="1" customWidth="1"/>
  </cols>
  <sheetData>
    <row r="2" spans="1:7" x14ac:dyDescent="0.3">
      <c r="A2" s="225" t="s">
        <v>359</v>
      </c>
      <c r="B2" s="225"/>
      <c r="C2" s="225"/>
      <c r="D2" s="225"/>
      <c r="E2" s="225"/>
      <c r="F2" s="225"/>
    </row>
    <row r="4" spans="1:7" ht="15" thickBot="1" x14ac:dyDescent="0.35">
      <c r="A4" s="17" t="s">
        <v>213</v>
      </c>
      <c r="B4" s="20" t="s">
        <v>214</v>
      </c>
      <c r="C4" s="18" t="s">
        <v>178</v>
      </c>
      <c r="D4" s="18" t="s">
        <v>179</v>
      </c>
      <c r="E4" s="18" t="s">
        <v>180</v>
      </c>
      <c r="F4" s="18" t="s">
        <v>181</v>
      </c>
      <c r="G4" s="19" t="s">
        <v>215</v>
      </c>
    </row>
    <row r="5" spans="1:7" ht="15" thickBot="1" x14ac:dyDescent="0.35">
      <c r="A5" s="12">
        <v>1</v>
      </c>
      <c r="B5" s="21" cm="1">
        <f t="array" ref="B5:B104">_xlfn.SEQUENCE(100)</f>
        <v>1</v>
      </c>
      <c r="C5" s="13" t="s">
        <v>360</v>
      </c>
      <c r="D5" s="13" t="s">
        <v>188</v>
      </c>
      <c r="E5" s="41" t="s">
        <v>361</v>
      </c>
      <c r="F5" s="13" t="s">
        <v>362</v>
      </c>
      <c r="G5" s="16" cm="1">
        <f t="array" ref="G5:G104">_xlfn.SEQUENCE(100,1,100,-1)</f>
        <v>100</v>
      </c>
    </row>
    <row r="6" spans="1:7" ht="15" thickBot="1" x14ac:dyDescent="0.35">
      <c r="A6" s="1">
        <v>2</v>
      </c>
      <c r="B6" s="22">
        <v>2</v>
      </c>
      <c r="C6" s="3" t="s">
        <v>11</v>
      </c>
      <c r="D6" s="3" t="s">
        <v>363</v>
      </c>
      <c r="E6" s="42" t="s">
        <v>364</v>
      </c>
      <c r="F6" s="3" t="s">
        <v>365</v>
      </c>
      <c r="G6" s="5">
        <v>99</v>
      </c>
    </row>
    <row r="7" spans="1:7" ht="15" thickBot="1" x14ac:dyDescent="0.35">
      <c r="A7" s="1">
        <v>3</v>
      </c>
      <c r="B7" s="22">
        <v>3</v>
      </c>
      <c r="C7" s="3" t="s">
        <v>366</v>
      </c>
      <c r="D7" s="3" t="s">
        <v>155</v>
      </c>
      <c r="E7" s="42" t="s">
        <v>364</v>
      </c>
      <c r="F7" s="3" t="s">
        <v>367</v>
      </c>
      <c r="G7" s="5">
        <v>98</v>
      </c>
    </row>
    <row r="8" spans="1:7" ht="15" thickBot="1" x14ac:dyDescent="0.35">
      <c r="A8" s="1">
        <v>4</v>
      </c>
      <c r="B8" s="22">
        <v>4</v>
      </c>
      <c r="C8" s="3" t="s">
        <v>368</v>
      </c>
      <c r="D8" s="3" t="s">
        <v>369</v>
      </c>
      <c r="E8" s="42" t="s">
        <v>370</v>
      </c>
      <c r="F8" s="3" t="s">
        <v>371</v>
      </c>
      <c r="G8" s="5">
        <v>97</v>
      </c>
    </row>
    <row r="9" spans="1:7" ht="15" thickBot="1" x14ac:dyDescent="0.35">
      <c r="A9" s="1">
        <v>5</v>
      </c>
      <c r="B9" s="22">
        <v>5</v>
      </c>
      <c r="C9" s="3" t="s">
        <v>20</v>
      </c>
      <c r="D9" s="3" t="s">
        <v>21</v>
      </c>
      <c r="E9" s="42" t="s">
        <v>361</v>
      </c>
      <c r="F9" s="3" t="s">
        <v>372</v>
      </c>
      <c r="G9" s="5">
        <v>96</v>
      </c>
    </row>
    <row r="10" spans="1:7" ht="15" thickBot="1" x14ac:dyDescent="0.35">
      <c r="A10" s="1">
        <v>6</v>
      </c>
      <c r="B10" s="22">
        <v>6</v>
      </c>
      <c r="C10" s="28" t="s">
        <v>373</v>
      </c>
      <c r="D10" s="3" t="s">
        <v>77</v>
      </c>
      <c r="E10" s="42" t="s">
        <v>374</v>
      </c>
      <c r="F10" s="3"/>
      <c r="G10" s="5">
        <v>95</v>
      </c>
    </row>
    <row r="11" spans="1:7" ht="15" thickBot="1" x14ac:dyDescent="0.35">
      <c r="A11" s="1">
        <v>7</v>
      </c>
      <c r="B11" s="22">
        <v>7</v>
      </c>
      <c r="C11" s="3" t="s">
        <v>375</v>
      </c>
      <c r="D11" s="3" t="s">
        <v>376</v>
      </c>
      <c r="E11" s="42" t="s">
        <v>361</v>
      </c>
      <c r="F11" s="3" t="s">
        <v>377</v>
      </c>
      <c r="G11" s="5">
        <v>94</v>
      </c>
    </row>
    <row r="12" spans="1:7" ht="15" thickBot="1" x14ac:dyDescent="0.35">
      <c r="A12" s="1">
        <v>8</v>
      </c>
      <c r="B12" s="22">
        <v>8</v>
      </c>
      <c r="C12" s="3" t="s">
        <v>378</v>
      </c>
      <c r="D12" s="3" t="s">
        <v>15</v>
      </c>
      <c r="E12" s="42" t="s">
        <v>379</v>
      </c>
      <c r="F12" s="3" t="s">
        <v>380</v>
      </c>
      <c r="G12" s="5">
        <v>93</v>
      </c>
    </row>
    <row r="13" spans="1:7" ht="15" thickBot="1" x14ac:dyDescent="0.35">
      <c r="A13" s="1">
        <v>9</v>
      </c>
      <c r="B13" s="22">
        <v>9</v>
      </c>
      <c r="C13" s="3" t="s">
        <v>381</v>
      </c>
      <c r="D13" s="3" t="s">
        <v>30</v>
      </c>
      <c r="E13" s="42" t="s">
        <v>382</v>
      </c>
      <c r="F13" s="3" t="s">
        <v>32</v>
      </c>
      <c r="G13" s="5">
        <v>92</v>
      </c>
    </row>
    <row r="14" spans="1:7" ht="15" thickBot="1" x14ac:dyDescent="0.35">
      <c r="A14" s="1">
        <v>10</v>
      </c>
      <c r="B14" s="22">
        <v>10</v>
      </c>
      <c r="C14" s="3" t="s">
        <v>383</v>
      </c>
      <c r="D14" s="3" t="s">
        <v>384</v>
      </c>
      <c r="E14" s="42" t="s">
        <v>370</v>
      </c>
      <c r="F14" s="3" t="s">
        <v>367</v>
      </c>
      <c r="G14" s="5">
        <v>91</v>
      </c>
    </row>
    <row r="15" spans="1:7" ht="15" thickBot="1" x14ac:dyDescent="0.35">
      <c r="A15" s="1">
        <v>11</v>
      </c>
      <c r="B15" s="22">
        <v>11</v>
      </c>
      <c r="C15" s="3" t="s">
        <v>385</v>
      </c>
      <c r="D15" s="3" t="s">
        <v>386</v>
      </c>
      <c r="E15" s="42" t="s">
        <v>364</v>
      </c>
      <c r="F15" s="3" t="s">
        <v>387</v>
      </c>
      <c r="G15" s="5">
        <v>90</v>
      </c>
    </row>
    <row r="16" spans="1:7" ht="15" thickBot="1" x14ac:dyDescent="0.35">
      <c r="A16" s="1">
        <v>12</v>
      </c>
      <c r="B16" s="22">
        <v>12</v>
      </c>
      <c r="C16" s="3" t="s">
        <v>388</v>
      </c>
      <c r="D16" s="3" t="s">
        <v>5</v>
      </c>
      <c r="E16" s="42" t="s">
        <v>370</v>
      </c>
      <c r="F16" s="3" t="s">
        <v>389</v>
      </c>
      <c r="G16" s="5">
        <v>89</v>
      </c>
    </row>
    <row r="17" spans="1:7" ht="15" thickBot="1" x14ac:dyDescent="0.35">
      <c r="A17" s="1">
        <v>13</v>
      </c>
      <c r="B17" s="22">
        <v>13</v>
      </c>
      <c r="C17" s="3" t="s">
        <v>390</v>
      </c>
      <c r="D17" s="3" t="s">
        <v>384</v>
      </c>
      <c r="E17" s="42" t="s">
        <v>370</v>
      </c>
      <c r="F17" s="3" t="s">
        <v>391</v>
      </c>
      <c r="G17" s="5">
        <v>88</v>
      </c>
    </row>
    <row r="18" spans="1:7" ht="15" thickBot="1" x14ac:dyDescent="0.35">
      <c r="A18" s="1">
        <v>14</v>
      </c>
      <c r="B18" s="22">
        <v>14</v>
      </c>
      <c r="C18" s="3" t="s">
        <v>392</v>
      </c>
      <c r="D18" s="3" t="s">
        <v>37</v>
      </c>
      <c r="E18" s="42" t="s">
        <v>364</v>
      </c>
      <c r="F18" s="3" t="s">
        <v>377</v>
      </c>
      <c r="G18" s="5">
        <v>87</v>
      </c>
    </row>
    <row r="19" spans="1:7" ht="15" thickBot="1" x14ac:dyDescent="0.35">
      <c r="A19" s="1">
        <v>15</v>
      </c>
      <c r="B19" s="22">
        <v>15</v>
      </c>
      <c r="C19" s="3" t="s">
        <v>393</v>
      </c>
      <c r="D19" s="3" t="s">
        <v>394</v>
      </c>
      <c r="E19" s="42" t="s">
        <v>370</v>
      </c>
      <c r="F19" s="3" t="s">
        <v>395</v>
      </c>
      <c r="G19" s="5">
        <v>86</v>
      </c>
    </row>
    <row r="20" spans="1:7" ht="15" thickBot="1" x14ac:dyDescent="0.35">
      <c r="A20" s="1">
        <v>16</v>
      </c>
      <c r="B20" s="22">
        <v>16</v>
      </c>
      <c r="C20" s="3" t="s">
        <v>396</v>
      </c>
      <c r="D20" s="3" t="s">
        <v>112</v>
      </c>
      <c r="E20" s="42" t="s">
        <v>364</v>
      </c>
      <c r="F20" s="3" t="s">
        <v>397</v>
      </c>
      <c r="G20" s="5">
        <v>85</v>
      </c>
    </row>
    <row r="21" spans="1:7" ht="15" thickBot="1" x14ac:dyDescent="0.35">
      <c r="A21" s="1">
        <v>17</v>
      </c>
      <c r="B21" s="22">
        <v>17</v>
      </c>
      <c r="C21" s="3" t="s">
        <v>398</v>
      </c>
      <c r="D21" s="3" t="s">
        <v>399</v>
      </c>
      <c r="E21" s="42" t="s">
        <v>361</v>
      </c>
      <c r="F21" s="3" t="s">
        <v>377</v>
      </c>
      <c r="G21" s="5">
        <v>84</v>
      </c>
    </row>
    <row r="22" spans="1:7" ht="15" thickBot="1" x14ac:dyDescent="0.35">
      <c r="A22" s="1">
        <v>18</v>
      </c>
      <c r="B22" s="22">
        <v>18</v>
      </c>
      <c r="C22" s="3" t="s">
        <v>400</v>
      </c>
      <c r="D22" s="3" t="s">
        <v>46</v>
      </c>
      <c r="E22" s="42" t="s">
        <v>370</v>
      </c>
      <c r="F22" s="3" t="s">
        <v>47</v>
      </c>
      <c r="G22" s="5">
        <v>83</v>
      </c>
    </row>
    <row r="23" spans="1:7" ht="15" thickBot="1" x14ac:dyDescent="0.35">
      <c r="A23" s="1">
        <v>19</v>
      </c>
      <c r="B23" s="22">
        <v>19</v>
      </c>
      <c r="C23" s="3" t="s">
        <v>401</v>
      </c>
      <c r="D23" s="3" t="s">
        <v>402</v>
      </c>
      <c r="E23" s="42" t="s">
        <v>370</v>
      </c>
      <c r="F23" s="3" t="s">
        <v>403</v>
      </c>
      <c r="G23" s="5">
        <v>82</v>
      </c>
    </row>
    <row r="24" spans="1:7" ht="15" thickBot="1" x14ac:dyDescent="0.35">
      <c r="A24" s="1">
        <v>20</v>
      </c>
      <c r="B24" s="22">
        <v>20</v>
      </c>
      <c r="C24" s="3" t="s">
        <v>404</v>
      </c>
      <c r="D24" s="3" t="s">
        <v>52</v>
      </c>
      <c r="E24" s="42" t="s">
        <v>379</v>
      </c>
      <c r="F24" s="3" t="s">
        <v>405</v>
      </c>
      <c r="G24" s="5">
        <v>81</v>
      </c>
    </row>
    <row r="25" spans="1:7" ht="15" thickBot="1" x14ac:dyDescent="0.35">
      <c r="A25" s="1">
        <v>22</v>
      </c>
      <c r="B25" s="22">
        <v>21</v>
      </c>
      <c r="C25" s="3" t="s">
        <v>406</v>
      </c>
      <c r="D25" s="3" t="s">
        <v>407</v>
      </c>
      <c r="E25" s="42" t="s">
        <v>370</v>
      </c>
      <c r="F25" s="28" t="s">
        <v>395</v>
      </c>
      <c r="G25" s="5">
        <v>80</v>
      </c>
    </row>
    <row r="26" spans="1:7" ht="15" thickBot="1" x14ac:dyDescent="0.35">
      <c r="A26" s="1">
        <v>23</v>
      </c>
      <c r="B26" s="22">
        <v>22</v>
      </c>
      <c r="C26" s="3" t="s">
        <v>408</v>
      </c>
      <c r="D26" s="3" t="s">
        <v>26</v>
      </c>
      <c r="E26" s="42" t="s">
        <v>382</v>
      </c>
      <c r="F26" s="3" t="s">
        <v>409</v>
      </c>
      <c r="G26" s="5">
        <v>79</v>
      </c>
    </row>
    <row r="27" spans="1:7" ht="15" thickBot="1" x14ac:dyDescent="0.35">
      <c r="A27" s="1">
        <v>24</v>
      </c>
      <c r="B27" s="22">
        <v>23</v>
      </c>
      <c r="C27" s="3" t="s">
        <v>410</v>
      </c>
      <c r="D27" s="3" t="s">
        <v>171</v>
      </c>
      <c r="E27" s="42" t="s">
        <v>370</v>
      </c>
      <c r="F27" s="3" t="s">
        <v>47</v>
      </c>
      <c r="G27" s="5">
        <v>78</v>
      </c>
    </row>
    <row r="28" spans="1:7" ht="15" thickBot="1" x14ac:dyDescent="0.35">
      <c r="A28" s="1">
        <v>25</v>
      </c>
      <c r="B28" s="22">
        <v>24</v>
      </c>
      <c r="C28" s="3" t="s">
        <v>411</v>
      </c>
      <c r="D28" s="3" t="s">
        <v>67</v>
      </c>
      <c r="E28" s="42" t="s">
        <v>361</v>
      </c>
      <c r="F28" s="3" t="s">
        <v>412</v>
      </c>
      <c r="G28" s="5">
        <v>77</v>
      </c>
    </row>
    <row r="29" spans="1:7" ht="15" thickBot="1" x14ac:dyDescent="0.35">
      <c r="A29" s="1">
        <v>26</v>
      </c>
      <c r="B29" s="22">
        <v>25</v>
      </c>
      <c r="C29" s="3" t="s">
        <v>413</v>
      </c>
      <c r="D29" s="3" t="s">
        <v>102</v>
      </c>
      <c r="E29" s="42" t="s">
        <v>370</v>
      </c>
      <c r="F29" s="3" t="s">
        <v>397</v>
      </c>
      <c r="G29" s="5">
        <v>76</v>
      </c>
    </row>
    <row r="30" spans="1:7" ht="15" thickBot="1" x14ac:dyDescent="0.35">
      <c r="A30" s="1">
        <v>27</v>
      </c>
      <c r="B30" s="22">
        <v>26</v>
      </c>
      <c r="C30" s="3" t="s">
        <v>414</v>
      </c>
      <c r="D30" s="3" t="s">
        <v>415</v>
      </c>
      <c r="E30" s="42" t="s">
        <v>370</v>
      </c>
      <c r="F30" s="3" t="s">
        <v>367</v>
      </c>
      <c r="G30" s="5">
        <v>75</v>
      </c>
    </row>
    <row r="31" spans="1:7" ht="15" thickBot="1" x14ac:dyDescent="0.35">
      <c r="A31" s="1">
        <v>28</v>
      </c>
      <c r="B31" s="22">
        <v>27</v>
      </c>
      <c r="C31" s="3" t="s">
        <v>416</v>
      </c>
      <c r="D31" s="3" t="s">
        <v>417</v>
      </c>
      <c r="E31" s="42" t="s">
        <v>361</v>
      </c>
      <c r="F31" s="3" t="s">
        <v>377</v>
      </c>
      <c r="G31" s="5">
        <v>74</v>
      </c>
    </row>
    <row r="32" spans="1:7" ht="15" thickBot="1" x14ac:dyDescent="0.35">
      <c r="A32" s="1">
        <v>29</v>
      </c>
      <c r="B32" s="22">
        <v>28</v>
      </c>
      <c r="C32" s="3" t="s">
        <v>418</v>
      </c>
      <c r="D32" s="3" t="s">
        <v>26</v>
      </c>
      <c r="E32" s="42" t="s">
        <v>374</v>
      </c>
      <c r="F32" s="3" t="s">
        <v>397</v>
      </c>
      <c r="G32" s="5">
        <v>73</v>
      </c>
    </row>
    <row r="33" spans="1:7" ht="15" thickBot="1" x14ac:dyDescent="0.35">
      <c r="A33" s="1">
        <v>30</v>
      </c>
      <c r="B33" s="22">
        <v>29</v>
      </c>
      <c r="C33" s="3" t="s">
        <v>419</v>
      </c>
      <c r="D33" s="3" t="s">
        <v>420</v>
      </c>
      <c r="E33" s="42" t="s">
        <v>361</v>
      </c>
      <c r="F33" s="3" t="s">
        <v>421</v>
      </c>
      <c r="G33" s="5">
        <v>72</v>
      </c>
    </row>
    <row r="34" spans="1:7" ht="15" thickBot="1" x14ac:dyDescent="0.35">
      <c r="A34" s="1">
        <v>31</v>
      </c>
      <c r="B34" s="22">
        <v>30</v>
      </c>
      <c r="C34" s="3" t="s">
        <v>422</v>
      </c>
      <c r="D34" s="3" t="s">
        <v>67</v>
      </c>
      <c r="E34" s="42" t="s">
        <v>374</v>
      </c>
      <c r="F34" s="3" t="s">
        <v>377</v>
      </c>
      <c r="G34" s="5">
        <v>71</v>
      </c>
    </row>
    <row r="35" spans="1:7" ht="15" thickBot="1" x14ac:dyDescent="0.35">
      <c r="A35" s="1">
        <v>32</v>
      </c>
      <c r="B35" s="22">
        <v>31</v>
      </c>
      <c r="C35" s="3" t="s">
        <v>423</v>
      </c>
      <c r="D35" s="3" t="s">
        <v>424</v>
      </c>
      <c r="E35" s="42" t="s">
        <v>425</v>
      </c>
      <c r="F35" s="3" t="s">
        <v>362</v>
      </c>
      <c r="G35" s="5">
        <v>70</v>
      </c>
    </row>
    <row r="36" spans="1:7" ht="15" thickBot="1" x14ac:dyDescent="0.35">
      <c r="A36" s="1">
        <v>33</v>
      </c>
      <c r="B36" s="22">
        <v>32</v>
      </c>
      <c r="C36" s="3" t="s">
        <v>426</v>
      </c>
      <c r="D36" s="3" t="s">
        <v>427</v>
      </c>
      <c r="E36" s="42" t="s">
        <v>379</v>
      </c>
      <c r="F36" s="3" t="s">
        <v>428</v>
      </c>
      <c r="G36" s="5">
        <v>69</v>
      </c>
    </row>
    <row r="37" spans="1:7" ht="15" thickBot="1" x14ac:dyDescent="0.35">
      <c r="A37" s="1">
        <v>34</v>
      </c>
      <c r="B37" s="22">
        <v>33</v>
      </c>
      <c r="C37" s="3" t="s">
        <v>429</v>
      </c>
      <c r="D37" s="3" t="s">
        <v>171</v>
      </c>
      <c r="E37" s="42" t="s">
        <v>425</v>
      </c>
      <c r="F37" s="3" t="s">
        <v>430</v>
      </c>
      <c r="G37" s="5">
        <v>68</v>
      </c>
    </row>
    <row r="38" spans="1:7" ht="15" thickBot="1" x14ac:dyDescent="0.35">
      <c r="A38" s="1">
        <v>35</v>
      </c>
      <c r="B38" s="22">
        <v>34</v>
      </c>
      <c r="C38" s="3" t="s">
        <v>431</v>
      </c>
      <c r="D38" s="3" t="s">
        <v>74</v>
      </c>
      <c r="E38" s="42" t="s">
        <v>379</v>
      </c>
      <c r="F38" s="3" t="s">
        <v>75</v>
      </c>
      <c r="G38" s="5">
        <v>67</v>
      </c>
    </row>
    <row r="39" spans="1:7" ht="15" thickBot="1" x14ac:dyDescent="0.35">
      <c r="A39" s="1">
        <v>37</v>
      </c>
      <c r="B39" s="22">
        <v>35</v>
      </c>
      <c r="C39" s="3" t="s">
        <v>584</v>
      </c>
      <c r="D39" s="3" t="s">
        <v>79</v>
      </c>
      <c r="E39" s="42" t="s">
        <v>370</v>
      </c>
      <c r="F39" s="3" t="s">
        <v>377</v>
      </c>
      <c r="G39" s="5">
        <v>66</v>
      </c>
    </row>
    <row r="40" spans="1:7" ht="15" thickBot="1" x14ac:dyDescent="0.35">
      <c r="A40" s="1">
        <v>38</v>
      </c>
      <c r="B40" s="22">
        <v>36</v>
      </c>
      <c r="C40" s="3" t="s">
        <v>432</v>
      </c>
      <c r="D40" s="3" t="s">
        <v>284</v>
      </c>
      <c r="E40" s="42" t="s">
        <v>361</v>
      </c>
      <c r="F40" s="3" t="s">
        <v>47</v>
      </c>
      <c r="G40" s="5">
        <v>65</v>
      </c>
    </row>
    <row r="41" spans="1:7" ht="15" thickBot="1" x14ac:dyDescent="0.35">
      <c r="A41" s="1">
        <v>39</v>
      </c>
      <c r="B41" s="22">
        <v>37</v>
      </c>
      <c r="C41" s="3" t="s">
        <v>433</v>
      </c>
      <c r="D41" s="28" t="s">
        <v>171</v>
      </c>
      <c r="E41" s="42" t="s">
        <v>425</v>
      </c>
      <c r="F41" s="3" t="s">
        <v>372</v>
      </c>
      <c r="G41" s="5">
        <v>64</v>
      </c>
    </row>
    <row r="42" spans="1:7" ht="15" thickBot="1" x14ac:dyDescent="0.35">
      <c r="A42" s="1">
        <v>40</v>
      </c>
      <c r="B42" s="22">
        <v>38</v>
      </c>
      <c r="C42" s="3" t="s">
        <v>434</v>
      </c>
      <c r="D42" s="3" t="s">
        <v>435</v>
      </c>
      <c r="E42" s="42" t="s">
        <v>382</v>
      </c>
      <c r="F42" s="3" t="s">
        <v>436</v>
      </c>
      <c r="G42" s="5">
        <v>63</v>
      </c>
    </row>
    <row r="43" spans="1:7" ht="15" thickBot="1" x14ac:dyDescent="0.35">
      <c r="A43" s="1">
        <v>41</v>
      </c>
      <c r="B43" s="22">
        <v>39</v>
      </c>
      <c r="C43" s="3" t="s">
        <v>437</v>
      </c>
      <c r="D43" s="3" t="s">
        <v>9</v>
      </c>
      <c r="E43" s="42" t="s">
        <v>364</v>
      </c>
      <c r="F43" s="3"/>
      <c r="G43" s="5">
        <v>62</v>
      </c>
    </row>
    <row r="44" spans="1:7" ht="15" thickBot="1" x14ac:dyDescent="0.35">
      <c r="A44" s="1">
        <v>42</v>
      </c>
      <c r="B44" s="22">
        <v>40</v>
      </c>
      <c r="C44" s="3" t="s">
        <v>438</v>
      </c>
      <c r="D44" s="3" t="s">
        <v>439</v>
      </c>
      <c r="E44" s="42" t="s">
        <v>370</v>
      </c>
      <c r="F44" s="3" t="s">
        <v>440</v>
      </c>
      <c r="G44" s="5">
        <v>61</v>
      </c>
    </row>
    <row r="45" spans="1:7" ht="15" thickBot="1" x14ac:dyDescent="0.35">
      <c r="A45" s="1">
        <v>43</v>
      </c>
      <c r="B45" s="22">
        <v>41</v>
      </c>
      <c r="C45" s="3" t="s">
        <v>441</v>
      </c>
      <c r="D45" s="3" t="s">
        <v>24</v>
      </c>
      <c r="E45" s="42" t="s">
        <v>379</v>
      </c>
      <c r="F45" s="3" t="s">
        <v>442</v>
      </c>
      <c r="G45" s="5">
        <v>60</v>
      </c>
    </row>
    <row r="46" spans="1:7" ht="15" thickBot="1" x14ac:dyDescent="0.35">
      <c r="A46" s="1">
        <v>44</v>
      </c>
      <c r="B46" s="22">
        <v>42</v>
      </c>
      <c r="C46" s="3" t="s">
        <v>443</v>
      </c>
      <c r="D46" s="3" t="s">
        <v>155</v>
      </c>
      <c r="E46" s="42" t="s">
        <v>374</v>
      </c>
      <c r="F46" s="3" t="s">
        <v>75</v>
      </c>
      <c r="G46" s="5">
        <v>59</v>
      </c>
    </row>
    <row r="47" spans="1:7" ht="15" thickBot="1" x14ac:dyDescent="0.35">
      <c r="A47" s="1">
        <v>45</v>
      </c>
      <c r="B47" s="22">
        <v>43</v>
      </c>
      <c r="C47" s="3" t="s">
        <v>444</v>
      </c>
      <c r="D47" s="3" t="s">
        <v>445</v>
      </c>
      <c r="E47" s="42" t="s">
        <v>374</v>
      </c>
      <c r="F47" s="28" t="s">
        <v>446</v>
      </c>
      <c r="G47" s="5">
        <v>58</v>
      </c>
    </row>
    <row r="48" spans="1:7" ht="15" thickBot="1" x14ac:dyDescent="0.35">
      <c r="A48" s="1">
        <v>46</v>
      </c>
      <c r="B48" s="22">
        <v>44</v>
      </c>
      <c r="C48" s="3" t="s">
        <v>447</v>
      </c>
      <c r="D48" s="3" t="s">
        <v>103</v>
      </c>
      <c r="E48" s="42" t="s">
        <v>448</v>
      </c>
      <c r="F48" s="3" t="s">
        <v>389</v>
      </c>
      <c r="G48" s="5">
        <v>57</v>
      </c>
    </row>
    <row r="49" spans="1:7" ht="15" thickBot="1" x14ac:dyDescent="0.35">
      <c r="A49" s="1">
        <v>47</v>
      </c>
      <c r="B49" s="22">
        <v>45</v>
      </c>
      <c r="C49" s="3" t="s">
        <v>449</v>
      </c>
      <c r="D49" s="3" t="s">
        <v>450</v>
      </c>
      <c r="E49" s="42" t="s">
        <v>370</v>
      </c>
      <c r="F49" s="3" t="s">
        <v>365</v>
      </c>
      <c r="G49" s="5">
        <v>56</v>
      </c>
    </row>
    <row r="50" spans="1:7" ht="15" thickBot="1" x14ac:dyDescent="0.35">
      <c r="A50" s="1">
        <v>48</v>
      </c>
      <c r="B50" s="22">
        <v>46</v>
      </c>
      <c r="C50" s="3" t="s">
        <v>451</v>
      </c>
      <c r="D50" s="3" t="s">
        <v>15</v>
      </c>
      <c r="E50" s="42" t="s">
        <v>425</v>
      </c>
      <c r="F50" s="3" t="s">
        <v>397</v>
      </c>
      <c r="G50" s="5">
        <v>55</v>
      </c>
    </row>
    <row r="51" spans="1:7" ht="15" thickBot="1" x14ac:dyDescent="0.35">
      <c r="A51" s="1">
        <v>51</v>
      </c>
      <c r="B51" s="22">
        <v>47</v>
      </c>
      <c r="C51" s="3" t="s">
        <v>452</v>
      </c>
      <c r="D51" s="3" t="s">
        <v>139</v>
      </c>
      <c r="E51" s="42" t="s">
        <v>370</v>
      </c>
      <c r="F51" s="3" t="s">
        <v>397</v>
      </c>
      <c r="G51" s="5">
        <v>54</v>
      </c>
    </row>
    <row r="52" spans="1:7" ht="15" thickBot="1" x14ac:dyDescent="0.35">
      <c r="A52" s="1">
        <v>52</v>
      </c>
      <c r="B52" s="22">
        <v>48</v>
      </c>
      <c r="C52" s="3" t="s">
        <v>453</v>
      </c>
      <c r="D52" s="3" t="s">
        <v>81</v>
      </c>
      <c r="E52" s="42" t="s">
        <v>382</v>
      </c>
      <c r="F52" s="3" t="s">
        <v>428</v>
      </c>
      <c r="G52" s="5">
        <v>53</v>
      </c>
    </row>
    <row r="53" spans="1:7" ht="15" thickBot="1" x14ac:dyDescent="0.35">
      <c r="A53" s="1">
        <v>53</v>
      </c>
      <c r="B53" s="22">
        <v>49</v>
      </c>
      <c r="C53" s="3" t="s">
        <v>454</v>
      </c>
      <c r="D53" s="3" t="s">
        <v>455</v>
      </c>
      <c r="E53" s="42" t="s">
        <v>364</v>
      </c>
      <c r="F53" s="3" t="s">
        <v>377</v>
      </c>
      <c r="G53" s="5">
        <v>52</v>
      </c>
    </row>
    <row r="54" spans="1:7" ht="15" thickBot="1" x14ac:dyDescent="0.35">
      <c r="A54" s="1">
        <v>54</v>
      </c>
      <c r="B54" s="22">
        <v>50</v>
      </c>
      <c r="C54" s="3" t="s">
        <v>456</v>
      </c>
      <c r="D54" s="3" t="s">
        <v>98</v>
      </c>
      <c r="E54" s="42" t="s">
        <v>448</v>
      </c>
      <c r="F54" s="3" t="s">
        <v>457</v>
      </c>
      <c r="G54" s="5">
        <v>51</v>
      </c>
    </row>
    <row r="55" spans="1:7" ht="15" thickBot="1" x14ac:dyDescent="0.35">
      <c r="A55" s="1">
        <v>56</v>
      </c>
      <c r="B55" s="22">
        <v>51</v>
      </c>
      <c r="C55" s="3" t="s">
        <v>458</v>
      </c>
      <c r="D55" s="3" t="s">
        <v>459</v>
      </c>
      <c r="E55" s="42" t="s">
        <v>460</v>
      </c>
      <c r="F55" s="3" t="s">
        <v>461</v>
      </c>
      <c r="G55" s="5">
        <v>50</v>
      </c>
    </row>
    <row r="56" spans="1:7" ht="15" thickBot="1" x14ac:dyDescent="0.35">
      <c r="A56" s="1">
        <v>57</v>
      </c>
      <c r="B56" s="22">
        <v>52</v>
      </c>
      <c r="C56" s="3" t="s">
        <v>462</v>
      </c>
      <c r="D56" s="3" t="s">
        <v>26</v>
      </c>
      <c r="E56" s="42" t="s">
        <v>374</v>
      </c>
      <c r="F56" s="3" t="s">
        <v>440</v>
      </c>
      <c r="G56" s="5">
        <v>49</v>
      </c>
    </row>
    <row r="57" spans="1:7" ht="15" thickBot="1" x14ac:dyDescent="0.35">
      <c r="A57" s="1">
        <v>58</v>
      </c>
      <c r="B57" s="22">
        <v>53</v>
      </c>
      <c r="C57" s="3" t="s">
        <v>463</v>
      </c>
      <c r="D57" s="3" t="s">
        <v>171</v>
      </c>
      <c r="E57" s="42" t="s">
        <v>382</v>
      </c>
      <c r="F57" s="3" t="s">
        <v>464</v>
      </c>
      <c r="G57" s="5">
        <v>48</v>
      </c>
    </row>
    <row r="58" spans="1:7" ht="15" thickBot="1" x14ac:dyDescent="0.35">
      <c r="A58" s="1">
        <v>60</v>
      </c>
      <c r="B58" s="22">
        <v>54</v>
      </c>
      <c r="C58" s="3" t="s">
        <v>465</v>
      </c>
      <c r="D58" s="3" t="s">
        <v>466</v>
      </c>
      <c r="E58" s="42" t="s">
        <v>370</v>
      </c>
      <c r="F58" s="3" t="s">
        <v>377</v>
      </c>
      <c r="G58" s="5">
        <v>47</v>
      </c>
    </row>
    <row r="59" spans="1:7" ht="15" thickBot="1" x14ac:dyDescent="0.35">
      <c r="A59" s="1">
        <v>61</v>
      </c>
      <c r="B59" s="22">
        <v>55</v>
      </c>
      <c r="C59" s="3" t="s">
        <v>467</v>
      </c>
      <c r="D59" s="3" t="s">
        <v>468</v>
      </c>
      <c r="E59" s="42" t="s">
        <v>370</v>
      </c>
      <c r="F59" s="3" t="s">
        <v>367</v>
      </c>
      <c r="G59" s="5">
        <v>46</v>
      </c>
    </row>
    <row r="60" spans="1:7" ht="15" thickBot="1" x14ac:dyDescent="0.35">
      <c r="A60" s="1">
        <v>62</v>
      </c>
      <c r="B60" s="22">
        <v>56</v>
      </c>
      <c r="C60" s="3" t="s">
        <v>469</v>
      </c>
      <c r="D60" s="3" t="s">
        <v>470</v>
      </c>
      <c r="E60" s="42" t="s">
        <v>382</v>
      </c>
      <c r="F60" s="3" t="s">
        <v>471</v>
      </c>
      <c r="G60" s="5">
        <v>45</v>
      </c>
    </row>
    <row r="61" spans="1:7" ht="15" thickBot="1" x14ac:dyDescent="0.35">
      <c r="A61" s="1">
        <v>63</v>
      </c>
      <c r="B61" s="22">
        <v>57</v>
      </c>
      <c r="C61" s="3" t="s">
        <v>472</v>
      </c>
      <c r="D61" s="3" t="s">
        <v>473</v>
      </c>
      <c r="E61" s="42" t="s">
        <v>361</v>
      </c>
      <c r="F61" s="3" t="s">
        <v>377</v>
      </c>
      <c r="G61" s="5">
        <v>44</v>
      </c>
    </row>
    <row r="62" spans="1:7" ht="15" thickBot="1" x14ac:dyDescent="0.35">
      <c r="A62" s="1">
        <v>64</v>
      </c>
      <c r="B62" s="22">
        <v>58</v>
      </c>
      <c r="C62" s="3" t="s">
        <v>474</v>
      </c>
      <c r="D62" s="3" t="s">
        <v>129</v>
      </c>
      <c r="E62" s="42" t="s">
        <v>370</v>
      </c>
      <c r="F62" s="3" t="s">
        <v>475</v>
      </c>
      <c r="G62" s="5">
        <v>43</v>
      </c>
    </row>
    <row r="63" spans="1:7" ht="15" thickBot="1" x14ac:dyDescent="0.35">
      <c r="A63" s="1">
        <v>65</v>
      </c>
      <c r="B63" s="22">
        <v>59</v>
      </c>
      <c r="C63" s="28" t="s">
        <v>89</v>
      </c>
      <c r="D63" s="3" t="s">
        <v>90</v>
      </c>
      <c r="E63" s="42" t="s">
        <v>382</v>
      </c>
      <c r="F63" s="3" t="s">
        <v>405</v>
      </c>
      <c r="G63" s="5">
        <v>42</v>
      </c>
    </row>
    <row r="64" spans="1:7" ht="15" thickBot="1" x14ac:dyDescent="0.35">
      <c r="A64" s="1">
        <v>66</v>
      </c>
      <c r="B64" s="22">
        <v>60</v>
      </c>
      <c r="C64" s="3" t="s">
        <v>476</v>
      </c>
      <c r="D64" s="3" t="s">
        <v>188</v>
      </c>
      <c r="E64" s="42" t="s">
        <v>370</v>
      </c>
      <c r="F64" s="3" t="s">
        <v>477</v>
      </c>
      <c r="G64" s="5">
        <v>41</v>
      </c>
    </row>
    <row r="65" spans="1:7" ht="15" thickBot="1" x14ac:dyDescent="0.35">
      <c r="A65" s="1">
        <v>67</v>
      </c>
      <c r="B65" s="22">
        <v>61</v>
      </c>
      <c r="C65" s="3" t="s">
        <v>478</v>
      </c>
      <c r="D65" s="3" t="s">
        <v>479</v>
      </c>
      <c r="E65" s="42" t="s">
        <v>379</v>
      </c>
      <c r="F65" s="3" t="s">
        <v>377</v>
      </c>
      <c r="G65" s="5">
        <v>40</v>
      </c>
    </row>
    <row r="66" spans="1:7" ht="15" thickBot="1" x14ac:dyDescent="0.35">
      <c r="A66" s="1">
        <v>69</v>
      </c>
      <c r="B66" s="22">
        <v>62</v>
      </c>
      <c r="C66" s="3" t="s">
        <v>480</v>
      </c>
      <c r="D66" s="3" t="s">
        <v>171</v>
      </c>
      <c r="E66" s="42" t="s">
        <v>382</v>
      </c>
      <c r="F66" s="3" t="s">
        <v>362</v>
      </c>
      <c r="G66" s="5">
        <v>39</v>
      </c>
    </row>
    <row r="67" spans="1:7" ht="15" thickBot="1" x14ac:dyDescent="0.35">
      <c r="A67" s="1">
        <v>72</v>
      </c>
      <c r="B67" s="22">
        <v>63</v>
      </c>
      <c r="C67" s="3" t="s">
        <v>481</v>
      </c>
      <c r="D67" s="3" t="s">
        <v>482</v>
      </c>
      <c r="E67" s="42" t="s">
        <v>382</v>
      </c>
      <c r="F67" s="3" t="s">
        <v>362</v>
      </c>
      <c r="G67" s="5">
        <v>38</v>
      </c>
    </row>
    <row r="68" spans="1:7" ht="15" thickBot="1" x14ac:dyDescent="0.35">
      <c r="A68" s="1">
        <v>74</v>
      </c>
      <c r="B68" s="22">
        <v>64</v>
      </c>
      <c r="C68" s="3" t="s">
        <v>483</v>
      </c>
      <c r="D68" s="3" t="s">
        <v>484</v>
      </c>
      <c r="E68" s="42" t="s">
        <v>379</v>
      </c>
      <c r="F68" s="3" t="s">
        <v>485</v>
      </c>
      <c r="G68" s="5">
        <v>37</v>
      </c>
    </row>
    <row r="69" spans="1:7" ht="15" thickBot="1" x14ac:dyDescent="0.35">
      <c r="A69" s="1">
        <v>75</v>
      </c>
      <c r="B69" s="22">
        <v>65</v>
      </c>
      <c r="C69" s="3" t="s">
        <v>486</v>
      </c>
      <c r="D69" s="3" t="s">
        <v>212</v>
      </c>
      <c r="E69" s="42" t="s">
        <v>487</v>
      </c>
      <c r="F69" s="3" t="s">
        <v>372</v>
      </c>
      <c r="G69" s="5">
        <v>36</v>
      </c>
    </row>
    <row r="70" spans="1:7" ht="15" thickBot="1" x14ac:dyDescent="0.35">
      <c r="A70" s="1">
        <v>77</v>
      </c>
      <c r="B70" s="22">
        <v>66</v>
      </c>
      <c r="C70" s="3" t="s">
        <v>488</v>
      </c>
      <c r="D70" s="3" t="s">
        <v>34</v>
      </c>
      <c r="E70" s="42" t="s">
        <v>382</v>
      </c>
      <c r="F70" s="3"/>
      <c r="G70" s="5">
        <v>35</v>
      </c>
    </row>
    <row r="71" spans="1:7" ht="15" thickBot="1" x14ac:dyDescent="0.35">
      <c r="A71" s="1">
        <v>79</v>
      </c>
      <c r="B71" s="22">
        <v>67</v>
      </c>
      <c r="C71" s="3" t="s">
        <v>489</v>
      </c>
      <c r="D71" s="3" t="s">
        <v>129</v>
      </c>
      <c r="E71" s="42" t="s">
        <v>379</v>
      </c>
      <c r="F71" s="3" t="s">
        <v>47</v>
      </c>
      <c r="G71" s="5">
        <v>34</v>
      </c>
    </row>
    <row r="72" spans="1:7" ht="15" thickBot="1" x14ac:dyDescent="0.35">
      <c r="A72" s="1">
        <v>80</v>
      </c>
      <c r="B72" s="22">
        <v>68</v>
      </c>
      <c r="C72" s="3" t="s">
        <v>490</v>
      </c>
      <c r="D72" s="3" t="s">
        <v>123</v>
      </c>
      <c r="E72" s="42" t="s">
        <v>364</v>
      </c>
      <c r="F72" s="3" t="s">
        <v>365</v>
      </c>
      <c r="G72" s="5">
        <v>33</v>
      </c>
    </row>
    <row r="73" spans="1:7" ht="15" thickBot="1" x14ac:dyDescent="0.35">
      <c r="A73" s="1">
        <v>81</v>
      </c>
      <c r="B73" s="22">
        <v>69</v>
      </c>
      <c r="C73" s="3" t="s">
        <v>491</v>
      </c>
      <c r="D73" s="3" t="s">
        <v>384</v>
      </c>
      <c r="E73" s="42" t="s">
        <v>364</v>
      </c>
      <c r="F73" s="3" t="s">
        <v>47</v>
      </c>
      <c r="G73" s="5">
        <v>32</v>
      </c>
    </row>
    <row r="74" spans="1:7" ht="15" thickBot="1" x14ac:dyDescent="0.35">
      <c r="A74" s="1">
        <v>85</v>
      </c>
      <c r="B74" s="22">
        <v>70</v>
      </c>
      <c r="C74" s="28" t="s">
        <v>492</v>
      </c>
      <c r="D74" s="3" t="s">
        <v>127</v>
      </c>
      <c r="E74" s="42" t="s">
        <v>374</v>
      </c>
      <c r="F74" s="3" t="s">
        <v>32</v>
      </c>
      <c r="G74" s="5">
        <v>31</v>
      </c>
    </row>
    <row r="75" spans="1:7" ht="15" thickBot="1" x14ac:dyDescent="0.35">
      <c r="A75" s="1">
        <v>86</v>
      </c>
      <c r="B75" s="22">
        <v>71</v>
      </c>
      <c r="C75" s="28" t="s">
        <v>493</v>
      </c>
      <c r="D75" s="3" t="s">
        <v>144</v>
      </c>
      <c r="E75" s="42" t="s">
        <v>448</v>
      </c>
      <c r="F75" s="3" t="s">
        <v>440</v>
      </c>
      <c r="G75" s="5">
        <v>30</v>
      </c>
    </row>
    <row r="76" spans="1:7" ht="15" thickBot="1" x14ac:dyDescent="0.35">
      <c r="A76" s="1">
        <v>87</v>
      </c>
      <c r="B76" s="22">
        <v>72</v>
      </c>
      <c r="C76" s="28" t="s">
        <v>494</v>
      </c>
      <c r="D76" s="28" t="s">
        <v>495</v>
      </c>
      <c r="E76" s="42" t="s">
        <v>425</v>
      </c>
      <c r="F76" s="3" t="s">
        <v>496</v>
      </c>
      <c r="G76" s="5">
        <v>29</v>
      </c>
    </row>
    <row r="77" spans="1:7" ht="15" thickBot="1" x14ac:dyDescent="0.35">
      <c r="A77" s="1">
        <v>89</v>
      </c>
      <c r="B77" s="22">
        <v>73</v>
      </c>
      <c r="C77" s="28" t="s">
        <v>497</v>
      </c>
      <c r="D77" s="3" t="s">
        <v>498</v>
      </c>
      <c r="E77" s="42" t="s">
        <v>448</v>
      </c>
      <c r="F77" s="3" t="s">
        <v>471</v>
      </c>
      <c r="G77" s="5">
        <v>28</v>
      </c>
    </row>
    <row r="78" spans="1:7" ht="15" thickBot="1" x14ac:dyDescent="0.35">
      <c r="A78" s="1">
        <v>91</v>
      </c>
      <c r="B78" s="22">
        <v>74</v>
      </c>
      <c r="C78" s="28" t="s">
        <v>499</v>
      </c>
      <c r="D78" s="3" t="s">
        <v>208</v>
      </c>
      <c r="E78" s="42" t="s">
        <v>460</v>
      </c>
      <c r="F78" s="3" t="s">
        <v>372</v>
      </c>
      <c r="G78" s="5">
        <v>27</v>
      </c>
    </row>
    <row r="79" spans="1:7" ht="15" thickBot="1" x14ac:dyDescent="0.35">
      <c r="A79" s="1">
        <v>96</v>
      </c>
      <c r="B79" s="22">
        <v>75</v>
      </c>
      <c r="C79" s="28" t="s">
        <v>500</v>
      </c>
      <c r="D79" s="3" t="s">
        <v>501</v>
      </c>
      <c r="E79" s="42" t="s">
        <v>374</v>
      </c>
      <c r="F79" s="3" t="s">
        <v>502</v>
      </c>
      <c r="G79" s="5">
        <v>26</v>
      </c>
    </row>
    <row r="80" spans="1:7" ht="15" thickBot="1" x14ac:dyDescent="0.35">
      <c r="A80" s="1">
        <v>97</v>
      </c>
      <c r="B80" s="22">
        <v>76</v>
      </c>
      <c r="C80" s="28" t="s">
        <v>503</v>
      </c>
      <c r="D80" s="3" t="s">
        <v>26</v>
      </c>
      <c r="E80" s="42" t="s">
        <v>379</v>
      </c>
      <c r="F80" s="3" t="s">
        <v>47</v>
      </c>
      <c r="G80" s="5">
        <v>25</v>
      </c>
    </row>
    <row r="81" spans="1:7" ht="15" thickBot="1" x14ac:dyDescent="0.35">
      <c r="A81" s="1">
        <v>99</v>
      </c>
      <c r="B81" s="22">
        <v>77</v>
      </c>
      <c r="C81" s="28" t="s">
        <v>504</v>
      </c>
      <c r="D81" s="3" t="s">
        <v>87</v>
      </c>
      <c r="E81" s="42" t="s">
        <v>379</v>
      </c>
      <c r="F81" s="28" t="s">
        <v>377</v>
      </c>
      <c r="G81" s="5">
        <v>24</v>
      </c>
    </row>
    <row r="82" spans="1:7" ht="15" thickBot="1" x14ac:dyDescent="0.35">
      <c r="A82" s="1">
        <v>100</v>
      </c>
      <c r="B82" s="22">
        <v>78</v>
      </c>
      <c r="C82" s="28" t="s">
        <v>505</v>
      </c>
      <c r="D82" s="3" t="s">
        <v>77</v>
      </c>
      <c r="E82" s="42" t="s">
        <v>448</v>
      </c>
      <c r="F82" s="3" t="s">
        <v>397</v>
      </c>
      <c r="G82" s="5">
        <v>23</v>
      </c>
    </row>
    <row r="83" spans="1:7" ht="15" thickBot="1" x14ac:dyDescent="0.35">
      <c r="A83" s="1">
        <v>104</v>
      </c>
      <c r="B83" s="22">
        <v>79</v>
      </c>
      <c r="C83" s="28" t="s">
        <v>506</v>
      </c>
      <c r="D83" s="3" t="s">
        <v>507</v>
      </c>
      <c r="E83" s="42" t="s">
        <v>460</v>
      </c>
      <c r="F83" s="3" t="s">
        <v>372</v>
      </c>
      <c r="G83" s="5">
        <v>22</v>
      </c>
    </row>
    <row r="84" spans="1:7" ht="15" thickBot="1" x14ac:dyDescent="0.35">
      <c r="A84" s="1">
        <v>105</v>
      </c>
      <c r="B84" s="22">
        <v>80</v>
      </c>
      <c r="C84" s="28" t="s">
        <v>508</v>
      </c>
      <c r="D84" s="3" t="s">
        <v>509</v>
      </c>
      <c r="E84" s="42" t="s">
        <v>425</v>
      </c>
      <c r="F84" s="3" t="s">
        <v>397</v>
      </c>
      <c r="G84" s="5">
        <v>21</v>
      </c>
    </row>
    <row r="85" spans="1:7" ht="15" thickBot="1" x14ac:dyDescent="0.35">
      <c r="A85" s="1">
        <v>108</v>
      </c>
      <c r="B85" s="22">
        <v>81</v>
      </c>
      <c r="C85" s="28" t="s">
        <v>510</v>
      </c>
      <c r="D85" s="3" t="s">
        <v>9</v>
      </c>
      <c r="E85" s="42" t="s">
        <v>382</v>
      </c>
      <c r="F85" s="3" t="s">
        <v>428</v>
      </c>
      <c r="G85" s="5">
        <v>20</v>
      </c>
    </row>
    <row r="86" spans="1:7" ht="15" thickBot="1" x14ac:dyDescent="0.35">
      <c r="A86" s="1">
        <v>110</v>
      </c>
      <c r="B86" s="22">
        <v>82</v>
      </c>
      <c r="C86" s="28" t="s">
        <v>511</v>
      </c>
      <c r="D86" s="3" t="s">
        <v>363</v>
      </c>
      <c r="E86" s="42" t="s">
        <v>361</v>
      </c>
      <c r="F86" s="3" t="s">
        <v>35</v>
      </c>
      <c r="G86" s="5">
        <v>19</v>
      </c>
    </row>
    <row r="87" spans="1:7" ht="15" thickBot="1" x14ac:dyDescent="0.35">
      <c r="A87" s="1">
        <v>112</v>
      </c>
      <c r="B87" s="22">
        <v>83</v>
      </c>
      <c r="C87" s="28" t="s">
        <v>512</v>
      </c>
      <c r="D87" s="3" t="s">
        <v>513</v>
      </c>
      <c r="E87" s="42" t="s">
        <v>379</v>
      </c>
      <c r="F87" s="3" t="s">
        <v>514</v>
      </c>
      <c r="G87" s="5">
        <v>18</v>
      </c>
    </row>
    <row r="88" spans="1:7" ht="15" thickBot="1" x14ac:dyDescent="0.35">
      <c r="A88" s="1">
        <v>113</v>
      </c>
      <c r="B88" s="22">
        <v>84</v>
      </c>
      <c r="C88" s="28" t="s">
        <v>515</v>
      </c>
      <c r="D88" s="3" t="s">
        <v>9</v>
      </c>
      <c r="E88" s="42" t="s">
        <v>382</v>
      </c>
      <c r="F88" s="3" t="s">
        <v>397</v>
      </c>
      <c r="G88" s="5">
        <v>17</v>
      </c>
    </row>
    <row r="89" spans="1:7" ht="15" thickBot="1" x14ac:dyDescent="0.35">
      <c r="A89" s="1">
        <v>114</v>
      </c>
      <c r="B89" s="22">
        <v>85</v>
      </c>
      <c r="C89" s="28" t="s">
        <v>516</v>
      </c>
      <c r="D89" s="3" t="s">
        <v>193</v>
      </c>
      <c r="E89" s="42" t="s">
        <v>382</v>
      </c>
      <c r="F89" s="3" t="s">
        <v>372</v>
      </c>
      <c r="G89" s="5">
        <v>16</v>
      </c>
    </row>
    <row r="90" spans="1:7" ht="15" thickBot="1" x14ac:dyDescent="0.35">
      <c r="A90" s="1">
        <v>115</v>
      </c>
      <c r="B90" s="22">
        <v>86</v>
      </c>
      <c r="C90" s="28" t="s">
        <v>517</v>
      </c>
      <c r="D90" s="3" t="s">
        <v>210</v>
      </c>
      <c r="E90" s="42" t="s">
        <v>448</v>
      </c>
      <c r="F90" s="3" t="s">
        <v>372</v>
      </c>
      <c r="G90" s="5">
        <v>15</v>
      </c>
    </row>
    <row r="91" spans="1:7" ht="15" thickBot="1" x14ac:dyDescent="0.35">
      <c r="A91" s="1">
        <v>116</v>
      </c>
      <c r="B91" s="22">
        <v>87</v>
      </c>
      <c r="C91" s="28" t="s">
        <v>518</v>
      </c>
      <c r="D91" s="3" t="s">
        <v>84</v>
      </c>
      <c r="E91" s="42" t="s">
        <v>448</v>
      </c>
      <c r="F91" s="3" t="s">
        <v>397</v>
      </c>
      <c r="G91" s="5">
        <v>14</v>
      </c>
    </row>
    <row r="92" spans="1:7" ht="15" thickBot="1" x14ac:dyDescent="0.35">
      <c r="A92" s="1"/>
      <c r="B92" s="22">
        <v>88</v>
      </c>
      <c r="C92" s="28"/>
      <c r="D92" s="3"/>
      <c r="E92" s="42"/>
      <c r="F92" s="3"/>
      <c r="G92" s="5">
        <v>13</v>
      </c>
    </row>
    <row r="93" spans="1:7" ht="15" thickBot="1" x14ac:dyDescent="0.35">
      <c r="A93" s="1"/>
      <c r="B93" s="22">
        <v>89</v>
      </c>
      <c r="C93" s="28"/>
      <c r="D93" s="3"/>
      <c r="E93" s="42"/>
      <c r="F93" s="3"/>
      <c r="G93" s="5">
        <v>12</v>
      </c>
    </row>
    <row r="94" spans="1:7" ht="15" thickBot="1" x14ac:dyDescent="0.35">
      <c r="A94" s="1"/>
      <c r="B94" s="22">
        <v>90</v>
      </c>
      <c r="C94" s="28"/>
      <c r="D94" s="3"/>
      <c r="E94" s="42"/>
      <c r="F94" s="3"/>
      <c r="G94" s="5">
        <v>11</v>
      </c>
    </row>
    <row r="95" spans="1:7" ht="15" thickBot="1" x14ac:dyDescent="0.35">
      <c r="A95" s="1"/>
      <c r="B95" s="22">
        <v>91</v>
      </c>
      <c r="C95" s="28"/>
      <c r="D95" s="3"/>
      <c r="E95" s="42"/>
      <c r="F95" s="3"/>
      <c r="G95" s="5">
        <v>10</v>
      </c>
    </row>
    <row r="96" spans="1:7" ht="15" thickBot="1" x14ac:dyDescent="0.35">
      <c r="A96" s="1"/>
      <c r="B96" s="22">
        <v>92</v>
      </c>
      <c r="C96" s="28"/>
      <c r="D96" s="3"/>
      <c r="E96" s="42"/>
      <c r="F96" s="3"/>
      <c r="G96" s="5">
        <v>9</v>
      </c>
    </row>
    <row r="97" spans="1:7" ht="15" thickBot="1" x14ac:dyDescent="0.35">
      <c r="A97" s="1"/>
      <c r="B97" s="22">
        <v>93</v>
      </c>
      <c r="C97" s="28"/>
      <c r="D97" s="3"/>
      <c r="E97" s="42"/>
      <c r="F97" s="3"/>
      <c r="G97" s="5">
        <v>8</v>
      </c>
    </row>
    <row r="98" spans="1:7" ht="15" thickBot="1" x14ac:dyDescent="0.35">
      <c r="A98" s="1"/>
      <c r="B98" s="22">
        <v>94</v>
      </c>
      <c r="C98" s="28"/>
      <c r="D98" s="3"/>
      <c r="E98" s="42"/>
      <c r="F98" s="3"/>
      <c r="G98" s="5">
        <v>7</v>
      </c>
    </row>
    <row r="99" spans="1:7" ht="15" thickBot="1" x14ac:dyDescent="0.35">
      <c r="A99" s="1"/>
      <c r="B99" s="22">
        <v>95</v>
      </c>
      <c r="C99" s="28"/>
      <c r="D99" s="3"/>
      <c r="E99" s="42"/>
      <c r="F99" s="3"/>
      <c r="G99" s="5">
        <v>6</v>
      </c>
    </row>
    <row r="100" spans="1:7" ht="15" thickBot="1" x14ac:dyDescent="0.35">
      <c r="A100" s="1"/>
      <c r="B100" s="22">
        <v>96</v>
      </c>
      <c r="C100" s="28"/>
      <c r="D100" s="3"/>
      <c r="E100" s="42"/>
      <c r="F100" s="3"/>
      <c r="G100" s="5">
        <v>5</v>
      </c>
    </row>
    <row r="101" spans="1:7" ht="15" thickBot="1" x14ac:dyDescent="0.35">
      <c r="A101" s="1"/>
      <c r="B101" s="22">
        <v>97</v>
      </c>
      <c r="C101" s="28"/>
      <c r="D101" s="3"/>
      <c r="E101" s="42"/>
      <c r="F101" s="3"/>
      <c r="G101" s="5">
        <v>4</v>
      </c>
    </row>
    <row r="102" spans="1:7" ht="15" thickBot="1" x14ac:dyDescent="0.35">
      <c r="A102" s="1"/>
      <c r="B102" s="22">
        <v>98</v>
      </c>
      <c r="C102" s="28"/>
      <c r="D102" s="3"/>
      <c r="E102" s="42"/>
      <c r="F102" s="3"/>
      <c r="G102" s="5">
        <v>3</v>
      </c>
    </row>
    <row r="103" spans="1:7" ht="15" thickBot="1" x14ac:dyDescent="0.35">
      <c r="A103" s="1"/>
      <c r="B103" s="22">
        <v>99</v>
      </c>
      <c r="C103" s="28"/>
      <c r="D103" s="3"/>
      <c r="E103" s="42"/>
      <c r="F103" s="3"/>
      <c r="G103" s="5">
        <v>2</v>
      </c>
    </row>
    <row r="104" spans="1:7" ht="15" thickBot="1" x14ac:dyDescent="0.35">
      <c r="A104" s="1"/>
      <c r="B104" s="22">
        <v>100</v>
      </c>
      <c r="C104" s="28"/>
      <c r="D104" s="3"/>
      <c r="E104" s="42"/>
      <c r="F104" s="3"/>
      <c r="G104" s="5">
        <v>1</v>
      </c>
    </row>
  </sheetData>
  <mergeCells count="1">
    <mergeCell ref="A2:F2"/>
  </mergeCells>
  <conditionalFormatting sqref="C5:C91">
    <cfRule type="duplicateValues" dxfId="21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7DE5A-6D67-485A-89FF-900DEA487417}">
  <dimension ref="A2:G54"/>
  <sheetViews>
    <sheetView workbookViewId="0">
      <selection activeCell="C6" sqref="C6"/>
    </sheetView>
  </sheetViews>
  <sheetFormatPr defaultRowHeight="14.4" x14ac:dyDescent="0.3"/>
  <cols>
    <col min="1" max="1" width="18.33203125" bestFit="1" customWidth="1"/>
    <col min="2" max="2" width="29.109375" bestFit="1" customWidth="1"/>
    <col min="3" max="3" width="14.88671875" bestFit="1" customWidth="1"/>
    <col min="4" max="4" width="14.44140625" bestFit="1" customWidth="1"/>
    <col min="5" max="5" width="6.33203125" bestFit="1" customWidth="1"/>
    <col min="6" max="6" width="27.5546875" bestFit="1" customWidth="1"/>
    <col min="7" max="7" width="14.5546875" bestFit="1" customWidth="1"/>
  </cols>
  <sheetData>
    <row r="2" spans="1:7" x14ac:dyDescent="0.3">
      <c r="A2" s="225" t="s">
        <v>519</v>
      </c>
      <c r="B2" s="225"/>
      <c r="C2" s="225"/>
      <c r="D2" s="225"/>
      <c r="E2" s="225"/>
      <c r="F2" s="225"/>
    </row>
    <row r="4" spans="1:7" ht="15" thickBot="1" x14ac:dyDescent="0.35">
      <c r="A4" s="17" t="s">
        <v>213</v>
      </c>
      <c r="B4" s="24" t="s">
        <v>216</v>
      </c>
      <c r="C4" s="18" t="s">
        <v>178</v>
      </c>
      <c r="D4" s="18" t="s">
        <v>179</v>
      </c>
      <c r="E4" s="18" t="s">
        <v>180</v>
      </c>
      <c r="F4" s="18" t="s">
        <v>181</v>
      </c>
      <c r="G4" s="19" t="s">
        <v>215</v>
      </c>
    </row>
    <row r="5" spans="1:7" ht="15" thickBot="1" x14ac:dyDescent="0.35">
      <c r="A5" s="1">
        <v>21</v>
      </c>
      <c r="B5" s="25" cm="1">
        <f t="array" ref="B5:B54">_xlfn.SEQUENCE(50)</f>
        <v>1</v>
      </c>
      <c r="C5" s="3" t="s">
        <v>520</v>
      </c>
      <c r="D5" s="3" t="s">
        <v>521</v>
      </c>
      <c r="E5" s="42" t="s">
        <v>522</v>
      </c>
      <c r="F5" s="3" t="s">
        <v>523</v>
      </c>
      <c r="G5" s="16" cm="1">
        <f t="array" ref="G5:G54">_xlfn.SEQUENCE(50,1,50,-1)</f>
        <v>50</v>
      </c>
    </row>
    <row r="6" spans="1:7" ht="15" thickBot="1" x14ac:dyDescent="0.35">
      <c r="A6" s="1">
        <v>36</v>
      </c>
      <c r="B6" s="26">
        <v>2</v>
      </c>
      <c r="C6" s="3" t="s">
        <v>524</v>
      </c>
      <c r="D6" s="3" t="s">
        <v>247</v>
      </c>
      <c r="E6" s="42" t="s">
        <v>525</v>
      </c>
      <c r="F6" s="3" t="s">
        <v>464</v>
      </c>
      <c r="G6" s="16">
        <v>49</v>
      </c>
    </row>
    <row r="7" spans="1:7" ht="15" thickBot="1" x14ac:dyDescent="0.35">
      <c r="A7" s="1">
        <v>49</v>
      </c>
      <c r="B7" s="26">
        <v>3</v>
      </c>
      <c r="C7" s="3" t="s">
        <v>526</v>
      </c>
      <c r="D7" s="3" t="s">
        <v>228</v>
      </c>
      <c r="E7" s="42" t="s">
        <v>527</v>
      </c>
      <c r="F7" s="3" t="s">
        <v>528</v>
      </c>
      <c r="G7" s="16">
        <v>48</v>
      </c>
    </row>
    <row r="8" spans="1:7" ht="15" thickBot="1" x14ac:dyDescent="0.35">
      <c r="A8" s="1">
        <v>50</v>
      </c>
      <c r="B8" s="26">
        <v>4</v>
      </c>
      <c r="C8" s="3" t="s">
        <v>529</v>
      </c>
      <c r="D8" s="3" t="s">
        <v>235</v>
      </c>
      <c r="E8" s="42" t="s">
        <v>527</v>
      </c>
      <c r="F8" s="3" t="s">
        <v>362</v>
      </c>
      <c r="G8" s="16">
        <v>47</v>
      </c>
    </row>
    <row r="9" spans="1:7" ht="15" thickBot="1" x14ac:dyDescent="0.35">
      <c r="A9" s="1">
        <v>55</v>
      </c>
      <c r="B9" s="26">
        <v>5</v>
      </c>
      <c r="C9" s="3" t="s">
        <v>530</v>
      </c>
      <c r="D9" s="3" t="s">
        <v>247</v>
      </c>
      <c r="E9" s="42" t="s">
        <v>525</v>
      </c>
      <c r="F9" s="3" t="s">
        <v>531</v>
      </c>
      <c r="G9" s="16">
        <v>46</v>
      </c>
    </row>
    <row r="10" spans="1:7" ht="15" thickBot="1" x14ac:dyDescent="0.35">
      <c r="A10" s="1">
        <v>59</v>
      </c>
      <c r="B10" s="26">
        <v>6</v>
      </c>
      <c r="C10" s="3" t="s">
        <v>532</v>
      </c>
      <c r="D10" s="3" t="s">
        <v>533</v>
      </c>
      <c r="E10" s="42" t="s">
        <v>534</v>
      </c>
      <c r="F10" s="3" t="s">
        <v>367</v>
      </c>
      <c r="G10" s="16">
        <v>45</v>
      </c>
    </row>
    <row r="11" spans="1:7" ht="15" thickBot="1" x14ac:dyDescent="0.35">
      <c r="A11" s="1">
        <v>68</v>
      </c>
      <c r="B11" s="26">
        <v>7</v>
      </c>
      <c r="C11" s="3" t="s">
        <v>535</v>
      </c>
      <c r="D11" s="3" t="s">
        <v>536</v>
      </c>
      <c r="E11" s="42" t="s">
        <v>527</v>
      </c>
      <c r="F11" s="28" t="s">
        <v>395</v>
      </c>
      <c r="G11" s="16">
        <v>44</v>
      </c>
    </row>
    <row r="12" spans="1:7" ht="15" thickBot="1" x14ac:dyDescent="0.35">
      <c r="A12" s="1">
        <v>70</v>
      </c>
      <c r="B12" s="26">
        <v>8</v>
      </c>
      <c r="C12" s="3" t="s">
        <v>537</v>
      </c>
      <c r="D12" s="3" t="s">
        <v>245</v>
      </c>
      <c r="E12" s="42" t="s">
        <v>534</v>
      </c>
      <c r="F12" s="3" t="s">
        <v>475</v>
      </c>
      <c r="G12" s="16">
        <v>43</v>
      </c>
    </row>
    <row r="13" spans="1:7" ht="15" thickBot="1" x14ac:dyDescent="0.35">
      <c r="A13" s="1">
        <v>71</v>
      </c>
      <c r="B13" s="26">
        <v>9</v>
      </c>
      <c r="C13" s="3" t="s">
        <v>538</v>
      </c>
      <c r="D13" s="3" t="s">
        <v>539</v>
      </c>
      <c r="E13" s="42" t="s">
        <v>540</v>
      </c>
      <c r="F13" s="3" t="s">
        <v>365</v>
      </c>
      <c r="G13" s="16">
        <v>42</v>
      </c>
    </row>
    <row r="14" spans="1:7" ht="15" thickBot="1" x14ac:dyDescent="0.35">
      <c r="A14" s="1">
        <v>73</v>
      </c>
      <c r="B14" s="26">
        <v>10</v>
      </c>
      <c r="C14" s="3" t="s">
        <v>541</v>
      </c>
      <c r="D14" s="3" t="s">
        <v>242</v>
      </c>
      <c r="E14" s="42" t="s">
        <v>534</v>
      </c>
      <c r="F14" s="3" t="s">
        <v>428</v>
      </c>
      <c r="G14" s="16">
        <v>41</v>
      </c>
    </row>
    <row r="15" spans="1:7" ht="15" thickBot="1" x14ac:dyDescent="0.35">
      <c r="A15" s="1">
        <v>76</v>
      </c>
      <c r="B15" s="26">
        <v>11</v>
      </c>
      <c r="C15" s="3" t="s">
        <v>542</v>
      </c>
      <c r="D15" s="3" t="s">
        <v>247</v>
      </c>
      <c r="E15" s="42" t="s">
        <v>527</v>
      </c>
      <c r="F15" s="3" t="s">
        <v>475</v>
      </c>
      <c r="G15" s="16">
        <v>40</v>
      </c>
    </row>
    <row r="16" spans="1:7" ht="15" thickBot="1" x14ac:dyDescent="0.35">
      <c r="A16" s="1">
        <v>78</v>
      </c>
      <c r="B16" s="26">
        <v>12</v>
      </c>
      <c r="C16" s="3" t="s">
        <v>543</v>
      </c>
      <c r="D16" s="3" t="s">
        <v>544</v>
      </c>
      <c r="E16" s="42" t="s">
        <v>545</v>
      </c>
      <c r="F16" s="3" t="s">
        <v>546</v>
      </c>
      <c r="G16" s="16">
        <v>39</v>
      </c>
    </row>
    <row r="17" spans="1:7" ht="15" thickBot="1" x14ac:dyDescent="0.35">
      <c r="A17" s="1">
        <v>82</v>
      </c>
      <c r="B17" s="26">
        <v>13</v>
      </c>
      <c r="C17" s="3" t="s">
        <v>547</v>
      </c>
      <c r="D17" s="3" t="s">
        <v>548</v>
      </c>
      <c r="E17" s="42" t="s">
        <v>545</v>
      </c>
      <c r="F17" s="3" t="s">
        <v>377</v>
      </c>
      <c r="G17" s="16">
        <v>38</v>
      </c>
    </row>
    <row r="18" spans="1:7" ht="15" thickBot="1" x14ac:dyDescent="0.35">
      <c r="A18" s="1">
        <v>83</v>
      </c>
      <c r="B18" s="26">
        <v>14</v>
      </c>
      <c r="C18" s="3" t="s">
        <v>549</v>
      </c>
      <c r="D18" s="3" t="s">
        <v>550</v>
      </c>
      <c r="E18" s="42" t="s">
        <v>540</v>
      </c>
      <c r="F18" s="3" t="s">
        <v>365</v>
      </c>
      <c r="G18" s="16">
        <v>37</v>
      </c>
    </row>
    <row r="19" spans="1:7" ht="15" thickBot="1" x14ac:dyDescent="0.35">
      <c r="A19" s="1">
        <v>84</v>
      </c>
      <c r="B19" s="26">
        <v>15</v>
      </c>
      <c r="C19" s="28" t="s">
        <v>551</v>
      </c>
      <c r="D19" s="28" t="s">
        <v>552</v>
      </c>
      <c r="E19" s="42" t="s">
        <v>534</v>
      </c>
      <c r="F19" s="3" t="s">
        <v>377</v>
      </c>
      <c r="G19" s="16">
        <v>36</v>
      </c>
    </row>
    <row r="20" spans="1:7" ht="15" thickBot="1" x14ac:dyDescent="0.35">
      <c r="A20" s="1">
        <v>88</v>
      </c>
      <c r="B20" s="26">
        <v>16</v>
      </c>
      <c r="C20" s="28" t="s">
        <v>553</v>
      </c>
      <c r="D20" s="3" t="s">
        <v>554</v>
      </c>
      <c r="E20" s="42" t="s">
        <v>525</v>
      </c>
      <c r="F20" s="3" t="s">
        <v>362</v>
      </c>
      <c r="G20" s="16">
        <v>35</v>
      </c>
    </row>
    <row r="21" spans="1:7" ht="15" thickBot="1" x14ac:dyDescent="0.35">
      <c r="A21" s="1">
        <v>90</v>
      </c>
      <c r="B21" s="26">
        <v>17</v>
      </c>
      <c r="C21" s="28" t="s">
        <v>555</v>
      </c>
      <c r="D21" s="28" t="s">
        <v>247</v>
      </c>
      <c r="E21" s="42" t="s">
        <v>534</v>
      </c>
      <c r="F21" s="3" t="s">
        <v>362</v>
      </c>
      <c r="G21" s="16">
        <v>34</v>
      </c>
    </row>
    <row r="22" spans="1:7" ht="15" thickBot="1" x14ac:dyDescent="0.35">
      <c r="A22" s="1">
        <v>92</v>
      </c>
      <c r="B22" s="26">
        <v>18</v>
      </c>
      <c r="C22" s="28" t="s">
        <v>556</v>
      </c>
      <c r="D22" s="3" t="s">
        <v>557</v>
      </c>
      <c r="E22" s="42" t="s">
        <v>527</v>
      </c>
      <c r="F22" s="3" t="s">
        <v>558</v>
      </c>
      <c r="G22" s="16">
        <v>33</v>
      </c>
    </row>
    <row r="23" spans="1:7" ht="15" thickBot="1" x14ac:dyDescent="0.35">
      <c r="A23" s="1">
        <v>93</v>
      </c>
      <c r="B23" s="26">
        <v>19</v>
      </c>
      <c r="C23" s="28" t="s">
        <v>559</v>
      </c>
      <c r="D23" s="3" t="s">
        <v>560</v>
      </c>
      <c r="E23" s="42" t="s">
        <v>525</v>
      </c>
      <c r="F23" s="3" t="s">
        <v>377</v>
      </c>
      <c r="G23" s="16">
        <v>32</v>
      </c>
    </row>
    <row r="24" spans="1:7" ht="15" thickBot="1" x14ac:dyDescent="0.35">
      <c r="A24" s="1">
        <v>94</v>
      </c>
      <c r="B24" s="26">
        <v>20</v>
      </c>
      <c r="C24" s="28" t="s">
        <v>561</v>
      </c>
      <c r="D24" s="3" t="s">
        <v>222</v>
      </c>
      <c r="E24" s="42" t="s">
        <v>522</v>
      </c>
      <c r="F24" s="3" t="s">
        <v>377</v>
      </c>
      <c r="G24" s="16">
        <v>31</v>
      </c>
    </row>
    <row r="25" spans="1:7" ht="15" thickBot="1" x14ac:dyDescent="0.35">
      <c r="A25" s="1">
        <v>95</v>
      </c>
      <c r="B25" s="26">
        <v>21</v>
      </c>
      <c r="C25" s="28" t="s">
        <v>562</v>
      </c>
      <c r="D25" s="3" t="s">
        <v>260</v>
      </c>
      <c r="E25" s="42" t="s">
        <v>540</v>
      </c>
      <c r="F25" s="3" t="s">
        <v>372</v>
      </c>
      <c r="G25" s="16">
        <v>30</v>
      </c>
    </row>
    <row r="26" spans="1:7" ht="15" thickBot="1" x14ac:dyDescent="0.35">
      <c r="A26" s="1">
        <v>98</v>
      </c>
      <c r="B26" s="26">
        <v>22</v>
      </c>
      <c r="C26" s="28" t="s">
        <v>563</v>
      </c>
      <c r="D26" s="3" t="s">
        <v>258</v>
      </c>
      <c r="E26" s="42" t="s">
        <v>534</v>
      </c>
      <c r="F26" s="28" t="s">
        <v>428</v>
      </c>
      <c r="G26" s="16">
        <v>29</v>
      </c>
    </row>
    <row r="27" spans="1:7" ht="15" thickBot="1" x14ac:dyDescent="0.35">
      <c r="A27" s="1">
        <v>101</v>
      </c>
      <c r="B27" s="26">
        <v>23</v>
      </c>
      <c r="C27" s="28" t="s">
        <v>564</v>
      </c>
      <c r="D27" s="3" t="s">
        <v>565</v>
      </c>
      <c r="E27" s="42" t="s">
        <v>540</v>
      </c>
      <c r="F27" s="3" t="s">
        <v>397</v>
      </c>
      <c r="G27" s="16">
        <v>28</v>
      </c>
    </row>
    <row r="28" spans="1:7" ht="15" thickBot="1" x14ac:dyDescent="0.35">
      <c r="A28" s="1">
        <v>102</v>
      </c>
      <c r="B28" s="26">
        <v>24</v>
      </c>
      <c r="C28" s="28" t="s">
        <v>566</v>
      </c>
      <c r="D28" s="3" t="s">
        <v>567</v>
      </c>
      <c r="E28" s="42" t="s">
        <v>527</v>
      </c>
      <c r="F28" s="3" t="s">
        <v>397</v>
      </c>
      <c r="G28" s="16">
        <v>27</v>
      </c>
    </row>
    <row r="29" spans="1:7" ht="15" thickBot="1" x14ac:dyDescent="0.35">
      <c r="A29" s="1">
        <v>103</v>
      </c>
      <c r="B29" s="26">
        <v>25</v>
      </c>
      <c r="C29" s="28" t="s">
        <v>568</v>
      </c>
      <c r="D29" s="3" t="s">
        <v>569</v>
      </c>
      <c r="E29" s="42" t="s">
        <v>540</v>
      </c>
      <c r="F29" s="3" t="s">
        <v>372</v>
      </c>
      <c r="G29" s="16">
        <v>26</v>
      </c>
    </row>
    <row r="30" spans="1:7" ht="15" thickBot="1" x14ac:dyDescent="0.35">
      <c r="A30" s="1">
        <v>106</v>
      </c>
      <c r="B30" s="26">
        <v>26</v>
      </c>
      <c r="C30" s="28" t="s">
        <v>570</v>
      </c>
      <c r="D30" s="3" t="s">
        <v>240</v>
      </c>
      <c r="E30" s="42" t="s">
        <v>522</v>
      </c>
      <c r="F30" s="3" t="s">
        <v>377</v>
      </c>
      <c r="G30" s="16">
        <v>25</v>
      </c>
    </row>
    <row r="31" spans="1:7" ht="15" thickBot="1" x14ac:dyDescent="0.35">
      <c r="A31" s="1">
        <v>107</v>
      </c>
      <c r="B31" s="26">
        <v>27</v>
      </c>
      <c r="C31" s="28" t="s">
        <v>571</v>
      </c>
      <c r="D31" s="3" t="s">
        <v>572</v>
      </c>
      <c r="E31" s="42" t="s">
        <v>540</v>
      </c>
      <c r="F31" s="3" t="s">
        <v>397</v>
      </c>
      <c r="G31" s="16">
        <v>24</v>
      </c>
    </row>
    <row r="32" spans="1:7" ht="15" thickBot="1" x14ac:dyDescent="0.35">
      <c r="A32" s="1">
        <v>109</v>
      </c>
      <c r="B32" s="26">
        <v>28</v>
      </c>
      <c r="C32" s="28" t="s">
        <v>573</v>
      </c>
      <c r="D32" s="3" t="s">
        <v>574</v>
      </c>
      <c r="E32" s="42" t="s">
        <v>540</v>
      </c>
      <c r="F32" s="3" t="s">
        <v>558</v>
      </c>
      <c r="G32" s="16">
        <v>23</v>
      </c>
    </row>
    <row r="33" spans="1:7" ht="15" thickBot="1" x14ac:dyDescent="0.35">
      <c r="A33" s="1">
        <v>111</v>
      </c>
      <c r="B33" s="26">
        <v>29</v>
      </c>
      <c r="C33" s="28" t="s">
        <v>575</v>
      </c>
      <c r="D33" s="3" t="s">
        <v>576</v>
      </c>
      <c r="E33" s="42" t="s">
        <v>525</v>
      </c>
      <c r="F33" s="3" t="s">
        <v>514</v>
      </c>
      <c r="G33" s="16">
        <v>22</v>
      </c>
    </row>
    <row r="34" spans="1:7" ht="15" thickBot="1" x14ac:dyDescent="0.35">
      <c r="A34" s="1"/>
      <c r="B34" s="26">
        <v>30</v>
      </c>
      <c r="C34" s="28"/>
      <c r="D34" s="3"/>
      <c r="E34" s="42"/>
      <c r="F34" s="3"/>
      <c r="G34" s="16">
        <v>21</v>
      </c>
    </row>
    <row r="35" spans="1:7" ht="15" thickBot="1" x14ac:dyDescent="0.35">
      <c r="A35" s="1"/>
      <c r="B35" s="26">
        <v>31</v>
      </c>
      <c r="C35" s="28"/>
      <c r="D35" s="3"/>
      <c r="E35" s="42"/>
      <c r="F35" s="3"/>
      <c r="G35" s="16">
        <v>20</v>
      </c>
    </row>
    <row r="36" spans="1:7" ht="15" thickBot="1" x14ac:dyDescent="0.35">
      <c r="A36" s="1"/>
      <c r="B36" s="26">
        <v>32</v>
      </c>
      <c r="C36" s="28"/>
      <c r="D36" s="3"/>
      <c r="E36" s="42"/>
      <c r="F36" s="3"/>
      <c r="G36" s="16">
        <v>19</v>
      </c>
    </row>
    <row r="37" spans="1:7" ht="15" thickBot="1" x14ac:dyDescent="0.35">
      <c r="A37" s="1"/>
      <c r="B37" s="26">
        <v>33</v>
      </c>
      <c r="C37" s="28"/>
      <c r="D37" s="3"/>
      <c r="E37" s="42"/>
      <c r="F37" s="3"/>
      <c r="G37" s="16">
        <v>18</v>
      </c>
    </row>
    <row r="38" spans="1:7" ht="15" thickBot="1" x14ac:dyDescent="0.35">
      <c r="A38" s="1"/>
      <c r="B38" s="26">
        <v>34</v>
      </c>
      <c r="C38" s="28"/>
      <c r="D38" s="3"/>
      <c r="E38" s="42"/>
      <c r="F38" s="3"/>
      <c r="G38" s="16">
        <v>17</v>
      </c>
    </row>
    <row r="39" spans="1:7" ht="15" thickBot="1" x14ac:dyDescent="0.35">
      <c r="A39" s="1"/>
      <c r="B39" s="26">
        <v>35</v>
      </c>
      <c r="C39" s="28"/>
      <c r="D39" s="3"/>
      <c r="E39" s="42"/>
      <c r="F39" s="3"/>
      <c r="G39" s="16">
        <v>16</v>
      </c>
    </row>
    <row r="40" spans="1:7" ht="15" thickBot="1" x14ac:dyDescent="0.35">
      <c r="A40" s="1"/>
      <c r="B40" s="26">
        <v>36</v>
      </c>
      <c r="C40" s="28"/>
      <c r="D40" s="3"/>
      <c r="E40" s="42"/>
      <c r="F40" s="3"/>
      <c r="G40" s="16">
        <v>15</v>
      </c>
    </row>
    <row r="41" spans="1:7" ht="15" thickBot="1" x14ac:dyDescent="0.35">
      <c r="A41" s="1"/>
      <c r="B41" s="26">
        <v>37</v>
      </c>
      <c r="C41" s="28"/>
      <c r="D41" s="3"/>
      <c r="E41" s="42"/>
      <c r="F41" s="3"/>
      <c r="G41" s="16">
        <v>14</v>
      </c>
    </row>
    <row r="42" spans="1:7" ht="15" thickBot="1" x14ac:dyDescent="0.35">
      <c r="A42" s="1"/>
      <c r="B42" s="26">
        <v>38</v>
      </c>
      <c r="C42" s="28"/>
      <c r="D42" s="3"/>
      <c r="E42" s="42"/>
      <c r="F42" s="3"/>
      <c r="G42" s="16">
        <v>13</v>
      </c>
    </row>
    <row r="43" spans="1:7" ht="15" thickBot="1" x14ac:dyDescent="0.35">
      <c r="A43" s="1"/>
      <c r="B43" s="26">
        <v>39</v>
      </c>
      <c r="C43" s="28"/>
      <c r="D43" s="3"/>
      <c r="E43" s="42"/>
      <c r="F43" s="3"/>
      <c r="G43" s="16">
        <v>12</v>
      </c>
    </row>
    <row r="44" spans="1:7" ht="15" thickBot="1" x14ac:dyDescent="0.35">
      <c r="A44" s="1"/>
      <c r="B44" s="26">
        <v>40</v>
      </c>
      <c r="C44" s="28"/>
      <c r="D44" s="3"/>
      <c r="E44" s="42"/>
      <c r="F44" s="3"/>
      <c r="G44" s="16">
        <v>11</v>
      </c>
    </row>
    <row r="45" spans="1:7" ht="15" thickBot="1" x14ac:dyDescent="0.35">
      <c r="A45" s="1"/>
      <c r="B45" s="26">
        <v>41</v>
      </c>
      <c r="C45" s="28"/>
      <c r="D45" s="3"/>
      <c r="E45" s="42"/>
      <c r="F45" s="3"/>
      <c r="G45" s="16">
        <v>10</v>
      </c>
    </row>
    <row r="46" spans="1:7" ht="15" thickBot="1" x14ac:dyDescent="0.35">
      <c r="A46" s="1"/>
      <c r="B46" s="26">
        <v>42</v>
      </c>
      <c r="C46" s="28"/>
      <c r="D46" s="3"/>
      <c r="E46" s="42"/>
      <c r="F46" s="3"/>
      <c r="G46" s="16">
        <v>9</v>
      </c>
    </row>
    <row r="47" spans="1:7" ht="15" thickBot="1" x14ac:dyDescent="0.35">
      <c r="A47" s="1"/>
      <c r="B47" s="26">
        <v>43</v>
      </c>
      <c r="C47" s="28"/>
      <c r="D47" s="3"/>
      <c r="E47" s="42"/>
      <c r="F47" s="3"/>
      <c r="G47" s="16">
        <v>8</v>
      </c>
    </row>
    <row r="48" spans="1:7" ht="15" thickBot="1" x14ac:dyDescent="0.35">
      <c r="A48" s="1"/>
      <c r="B48" s="26">
        <v>44</v>
      </c>
      <c r="C48" s="28"/>
      <c r="D48" s="3"/>
      <c r="E48" s="42"/>
      <c r="F48" s="3"/>
      <c r="G48" s="16">
        <v>7</v>
      </c>
    </row>
    <row r="49" spans="1:7" ht="15" thickBot="1" x14ac:dyDescent="0.35">
      <c r="A49" s="1"/>
      <c r="B49" s="26">
        <v>45</v>
      </c>
      <c r="C49" s="28"/>
      <c r="D49" s="3"/>
      <c r="E49" s="42"/>
      <c r="F49" s="3"/>
      <c r="G49" s="16">
        <v>6</v>
      </c>
    </row>
    <row r="50" spans="1:7" ht="15" thickBot="1" x14ac:dyDescent="0.35">
      <c r="A50" s="1"/>
      <c r="B50" s="26">
        <v>46</v>
      </c>
      <c r="C50" s="28"/>
      <c r="D50" s="3"/>
      <c r="E50" s="42"/>
      <c r="F50" s="3"/>
      <c r="G50" s="16">
        <v>5</v>
      </c>
    </row>
    <row r="51" spans="1:7" ht="15" thickBot="1" x14ac:dyDescent="0.35">
      <c r="A51" s="1"/>
      <c r="B51" s="26">
        <v>47</v>
      </c>
      <c r="C51" s="28"/>
      <c r="D51" s="3"/>
      <c r="E51" s="42"/>
      <c r="F51" s="3"/>
      <c r="G51" s="16">
        <v>4</v>
      </c>
    </row>
    <row r="52" spans="1:7" ht="15" thickBot="1" x14ac:dyDescent="0.35">
      <c r="A52" s="1"/>
      <c r="B52" s="26">
        <v>48</v>
      </c>
      <c r="C52" s="28"/>
      <c r="D52" s="3"/>
      <c r="E52" s="42"/>
      <c r="F52" s="3"/>
      <c r="G52" s="16">
        <v>3</v>
      </c>
    </row>
    <row r="53" spans="1:7" ht="15" thickBot="1" x14ac:dyDescent="0.35">
      <c r="A53" s="1"/>
      <c r="B53" s="26">
        <v>49</v>
      </c>
      <c r="C53" s="28"/>
      <c r="D53" s="3"/>
      <c r="E53" s="42"/>
      <c r="F53" s="3"/>
      <c r="G53" s="16">
        <v>2</v>
      </c>
    </row>
    <row r="54" spans="1:7" ht="15" thickBot="1" x14ac:dyDescent="0.35">
      <c r="A54" s="1"/>
      <c r="B54" s="26">
        <v>50</v>
      </c>
      <c r="C54" s="28"/>
      <c r="D54" s="3"/>
      <c r="E54" s="42"/>
      <c r="F54" s="3"/>
      <c r="G54" s="16">
        <v>1</v>
      </c>
    </row>
  </sheetData>
  <mergeCells count="1">
    <mergeCell ref="A2:F2"/>
  </mergeCells>
  <conditionalFormatting sqref="C5:C33">
    <cfRule type="duplicateValues" dxfId="2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A0EC8-D689-4617-966A-69694F169032}">
  <dimension ref="A2:J161"/>
  <sheetViews>
    <sheetView workbookViewId="0">
      <selection activeCell="A143" sqref="A143:G143"/>
    </sheetView>
  </sheetViews>
  <sheetFormatPr defaultRowHeight="13.2" x14ac:dyDescent="0.25"/>
  <cols>
    <col min="1" max="1" width="18.33203125" style="46" bestFit="1" customWidth="1"/>
    <col min="2" max="2" width="27.33203125" style="46" bestFit="1" customWidth="1"/>
    <col min="3" max="3" width="21.44140625" style="46" bestFit="1" customWidth="1"/>
    <col min="4" max="4" width="19.6640625" style="46" bestFit="1" customWidth="1"/>
    <col min="5" max="5" width="22.21875" style="46" customWidth="1"/>
    <col min="6" max="6" width="32.88671875" style="46" bestFit="1" customWidth="1"/>
    <col min="7" max="7" width="14.5546875" style="46" bestFit="1" customWidth="1"/>
    <col min="8" max="16384" width="8.88671875" style="46"/>
  </cols>
  <sheetData>
    <row r="2" spans="1:10" x14ac:dyDescent="0.25">
      <c r="A2" s="226" t="s">
        <v>765</v>
      </c>
      <c r="B2" s="226"/>
      <c r="C2" s="226"/>
      <c r="D2" s="226"/>
      <c r="E2" s="226"/>
      <c r="F2" s="226"/>
    </row>
    <row r="4" spans="1:10" ht="13.8" thickBot="1" x14ac:dyDescent="0.3">
      <c r="A4" s="58" t="s">
        <v>213</v>
      </c>
      <c r="B4" s="57" t="s">
        <v>214</v>
      </c>
      <c r="C4" s="56" t="s">
        <v>178</v>
      </c>
      <c r="D4" s="56" t="s">
        <v>179</v>
      </c>
      <c r="E4" s="56" t="s">
        <v>180</v>
      </c>
      <c r="F4" s="56" t="s">
        <v>181</v>
      </c>
      <c r="G4" s="55" t="s">
        <v>215</v>
      </c>
    </row>
    <row r="5" spans="1:10" ht="13.8" thickBot="1" x14ac:dyDescent="0.3">
      <c r="A5" s="51">
        <v>1</v>
      </c>
      <c r="B5" s="53">
        <v>1</v>
      </c>
      <c r="C5" s="49" t="s">
        <v>764</v>
      </c>
      <c r="D5" s="49" t="s">
        <v>763</v>
      </c>
      <c r="E5" s="50" t="s">
        <v>361</v>
      </c>
      <c r="F5" s="49" t="s">
        <v>714</v>
      </c>
      <c r="G5" s="54">
        <f t="array" ref="G5:G104">_xlfn.SEQUENCE(100,1,100,-1)</f>
        <v>100</v>
      </c>
      <c r="J5" s="47"/>
    </row>
    <row r="6" spans="1:10" ht="13.8" thickBot="1" x14ac:dyDescent="0.3">
      <c r="A6" s="51">
        <v>2</v>
      </c>
      <c r="B6" s="53">
        <v>2</v>
      </c>
      <c r="C6" s="49" t="s">
        <v>360</v>
      </c>
      <c r="D6" s="49" t="s">
        <v>188</v>
      </c>
      <c r="E6" s="50" t="s">
        <v>361</v>
      </c>
      <c r="F6" s="49" t="s">
        <v>7</v>
      </c>
      <c r="G6" s="52">
        <v>99</v>
      </c>
      <c r="J6" s="47"/>
    </row>
    <row r="7" spans="1:10" ht="13.8" thickBot="1" x14ac:dyDescent="0.3">
      <c r="A7" s="51">
        <v>3</v>
      </c>
      <c r="B7" s="53">
        <v>3</v>
      </c>
      <c r="C7" s="49" t="s">
        <v>11</v>
      </c>
      <c r="D7" s="49" t="s">
        <v>12</v>
      </c>
      <c r="E7" s="50" t="s">
        <v>364</v>
      </c>
      <c r="F7" s="49" t="s">
        <v>13</v>
      </c>
      <c r="G7" s="52">
        <v>98</v>
      </c>
      <c r="J7" s="47"/>
    </row>
    <row r="8" spans="1:10" ht="13.8" thickBot="1" x14ac:dyDescent="0.3">
      <c r="A8" s="51">
        <v>4</v>
      </c>
      <c r="B8" s="53">
        <v>4</v>
      </c>
      <c r="C8" s="49" t="s">
        <v>762</v>
      </c>
      <c r="D8" s="49" t="s">
        <v>26</v>
      </c>
      <c r="E8" s="50" t="s">
        <v>374</v>
      </c>
      <c r="F8" s="49" t="s">
        <v>75</v>
      </c>
      <c r="G8" s="52">
        <v>97</v>
      </c>
      <c r="J8" s="47"/>
    </row>
    <row r="9" spans="1:10" ht="13.8" thickBot="1" x14ac:dyDescent="0.3">
      <c r="A9" s="51">
        <v>5</v>
      </c>
      <c r="B9" s="53">
        <v>5</v>
      </c>
      <c r="C9" s="49" t="s">
        <v>761</v>
      </c>
      <c r="D9" s="49" t="s">
        <v>760</v>
      </c>
      <c r="E9" s="50" t="s">
        <v>364</v>
      </c>
      <c r="F9" s="49" t="s">
        <v>745</v>
      </c>
      <c r="G9" s="52">
        <v>96</v>
      </c>
      <c r="J9" s="47"/>
    </row>
    <row r="10" spans="1:10" ht="13.8" thickBot="1" x14ac:dyDescent="0.3">
      <c r="A10" s="51">
        <v>6</v>
      </c>
      <c r="B10" s="53">
        <v>6</v>
      </c>
      <c r="C10" s="49" t="s">
        <v>759</v>
      </c>
      <c r="D10" s="49" t="s">
        <v>758</v>
      </c>
      <c r="E10" s="50" t="s">
        <v>364</v>
      </c>
      <c r="F10" s="49" t="s">
        <v>591</v>
      </c>
      <c r="G10" s="52">
        <v>95</v>
      </c>
      <c r="J10" s="47"/>
    </row>
    <row r="11" spans="1:10" ht="13.8" thickBot="1" x14ac:dyDescent="0.3">
      <c r="A11" s="51">
        <v>7</v>
      </c>
      <c r="B11" s="53">
        <v>7</v>
      </c>
      <c r="C11" s="49" t="s">
        <v>757</v>
      </c>
      <c r="D11" s="49" t="s">
        <v>756</v>
      </c>
      <c r="E11" s="50" t="s">
        <v>370</v>
      </c>
      <c r="F11" s="49" t="s">
        <v>38</v>
      </c>
      <c r="G11" s="52">
        <v>94</v>
      </c>
      <c r="J11" s="47"/>
    </row>
    <row r="12" spans="1:10" ht="13.8" thickBot="1" x14ac:dyDescent="0.3">
      <c r="A12" s="51">
        <v>8</v>
      </c>
      <c r="B12" s="53">
        <v>8</v>
      </c>
      <c r="C12" s="49" t="s">
        <v>755</v>
      </c>
      <c r="D12" s="49" t="s">
        <v>129</v>
      </c>
      <c r="E12" s="50" t="s">
        <v>361</v>
      </c>
      <c r="F12" s="49" t="s">
        <v>82</v>
      </c>
      <c r="G12" s="52">
        <v>93</v>
      </c>
      <c r="J12" s="47"/>
    </row>
    <row r="13" spans="1:10" ht="13.8" thickBot="1" x14ac:dyDescent="0.3">
      <c r="A13" s="51">
        <v>9</v>
      </c>
      <c r="B13" s="53">
        <v>9</v>
      </c>
      <c r="C13" s="49" t="s">
        <v>754</v>
      </c>
      <c r="D13" s="49" t="s">
        <v>139</v>
      </c>
      <c r="E13" s="50" t="s">
        <v>425</v>
      </c>
      <c r="F13" s="49" t="s">
        <v>753</v>
      </c>
      <c r="G13" s="52">
        <v>92</v>
      </c>
      <c r="J13" s="47"/>
    </row>
    <row r="14" spans="1:10" ht="13.8" thickBot="1" x14ac:dyDescent="0.3">
      <c r="A14" s="51">
        <v>10</v>
      </c>
      <c r="B14" s="53">
        <v>10</v>
      </c>
      <c r="C14" s="49" t="s">
        <v>752</v>
      </c>
      <c r="D14" s="49" t="s">
        <v>9</v>
      </c>
      <c r="E14" s="50" t="s">
        <v>361</v>
      </c>
      <c r="F14" s="49" t="s">
        <v>745</v>
      </c>
      <c r="G14" s="52">
        <v>91</v>
      </c>
      <c r="J14" s="47"/>
    </row>
    <row r="15" spans="1:10" ht="13.8" thickBot="1" x14ac:dyDescent="0.3">
      <c r="A15" s="51">
        <v>11</v>
      </c>
      <c r="B15" s="53">
        <v>11</v>
      </c>
      <c r="C15" s="49" t="s">
        <v>751</v>
      </c>
      <c r="D15" s="49" t="s">
        <v>479</v>
      </c>
      <c r="E15" s="50" t="s">
        <v>370</v>
      </c>
      <c r="F15" s="49" t="s">
        <v>750</v>
      </c>
      <c r="G15" s="52">
        <v>90</v>
      </c>
      <c r="J15" s="47"/>
    </row>
    <row r="16" spans="1:10" ht="13.8" thickBot="1" x14ac:dyDescent="0.3">
      <c r="A16" s="51">
        <v>12</v>
      </c>
      <c r="B16" s="53">
        <v>12</v>
      </c>
      <c r="C16" s="49" t="s">
        <v>55</v>
      </c>
      <c r="D16" s="49" t="s">
        <v>749</v>
      </c>
      <c r="E16" s="50" t="s">
        <v>374</v>
      </c>
      <c r="F16" s="49" t="s">
        <v>152</v>
      </c>
      <c r="G16" s="52">
        <v>89</v>
      </c>
      <c r="J16" s="47"/>
    </row>
    <row r="17" spans="1:10" ht="13.8" thickBot="1" x14ac:dyDescent="0.3">
      <c r="A17" s="51">
        <v>13</v>
      </c>
      <c r="B17" s="53">
        <v>13</v>
      </c>
      <c r="C17" s="49" t="s">
        <v>29</v>
      </c>
      <c r="D17" s="49" t="s">
        <v>30</v>
      </c>
      <c r="E17" s="50" t="s">
        <v>382</v>
      </c>
      <c r="F17" s="49" t="s">
        <v>32</v>
      </c>
      <c r="G17" s="52">
        <v>88</v>
      </c>
      <c r="J17" s="47"/>
    </row>
    <row r="18" spans="1:10" ht="13.8" thickBot="1" x14ac:dyDescent="0.3">
      <c r="A18" s="51">
        <v>14</v>
      </c>
      <c r="B18" s="53">
        <v>14</v>
      </c>
      <c r="C18" s="49" t="s">
        <v>748</v>
      </c>
      <c r="D18" s="49" t="s">
        <v>26</v>
      </c>
      <c r="E18" s="50" t="s">
        <v>370</v>
      </c>
      <c r="F18" s="49" t="s">
        <v>7</v>
      </c>
      <c r="G18" s="52">
        <v>87</v>
      </c>
      <c r="J18" s="47"/>
    </row>
    <row r="19" spans="1:10" ht="13.8" thickBot="1" x14ac:dyDescent="0.3">
      <c r="A19" s="51">
        <v>15</v>
      </c>
      <c r="B19" s="53">
        <v>15</v>
      </c>
      <c r="C19" s="49" t="s">
        <v>20</v>
      </c>
      <c r="D19" s="49" t="s">
        <v>21</v>
      </c>
      <c r="E19" s="50" t="s">
        <v>361</v>
      </c>
      <c r="F19" s="49" t="s">
        <v>372</v>
      </c>
      <c r="G19" s="52">
        <v>86</v>
      </c>
      <c r="J19" s="47"/>
    </row>
    <row r="20" spans="1:10" ht="13.8" thickBot="1" x14ac:dyDescent="0.3">
      <c r="A20" s="51">
        <v>16</v>
      </c>
      <c r="B20" s="53">
        <v>16</v>
      </c>
      <c r="C20" s="49" t="s">
        <v>747</v>
      </c>
      <c r="D20" s="49" t="s">
        <v>103</v>
      </c>
      <c r="E20" s="50" t="s">
        <v>379</v>
      </c>
      <c r="F20" s="49" t="s">
        <v>75</v>
      </c>
      <c r="G20" s="52">
        <v>85</v>
      </c>
      <c r="J20" s="47"/>
    </row>
    <row r="21" spans="1:10" ht="13.8" thickBot="1" x14ac:dyDescent="0.3">
      <c r="A21" s="51">
        <v>17</v>
      </c>
      <c r="B21" s="53">
        <v>17</v>
      </c>
      <c r="C21" s="49" t="s">
        <v>51</v>
      </c>
      <c r="D21" s="49" t="s">
        <v>52</v>
      </c>
      <c r="E21" s="50" t="s">
        <v>379</v>
      </c>
      <c r="F21" s="49" t="s">
        <v>42</v>
      </c>
      <c r="G21" s="52">
        <v>84</v>
      </c>
      <c r="J21" s="47"/>
    </row>
    <row r="22" spans="1:10" ht="13.8" thickBot="1" x14ac:dyDescent="0.3">
      <c r="A22" s="51">
        <v>18</v>
      </c>
      <c r="B22" s="53">
        <v>18</v>
      </c>
      <c r="C22" s="49" t="s">
        <v>746</v>
      </c>
      <c r="D22" s="49" t="s">
        <v>112</v>
      </c>
      <c r="E22" s="50" t="s">
        <v>379</v>
      </c>
      <c r="F22" s="49" t="s">
        <v>745</v>
      </c>
      <c r="G22" s="52">
        <v>83</v>
      </c>
      <c r="J22" s="47"/>
    </row>
    <row r="23" spans="1:10" ht="13.8" thickBot="1" x14ac:dyDescent="0.3">
      <c r="A23" s="51">
        <v>19</v>
      </c>
      <c r="B23" s="53">
        <v>19</v>
      </c>
      <c r="C23" s="49" t="s">
        <v>744</v>
      </c>
      <c r="D23" s="49" t="s">
        <v>743</v>
      </c>
      <c r="E23" s="50" t="s">
        <v>364</v>
      </c>
      <c r="F23" s="49" t="s">
        <v>589</v>
      </c>
      <c r="G23" s="52">
        <v>82</v>
      </c>
      <c r="J23" s="47"/>
    </row>
    <row r="24" spans="1:10" ht="13.8" thickBot="1" x14ac:dyDescent="0.3">
      <c r="A24" s="51">
        <v>20</v>
      </c>
      <c r="B24" s="53">
        <v>20</v>
      </c>
      <c r="C24" s="49" t="s">
        <v>45</v>
      </c>
      <c r="D24" s="49" t="s">
        <v>46</v>
      </c>
      <c r="E24" s="50" t="s">
        <v>370</v>
      </c>
      <c r="F24" s="49" t="s">
        <v>47</v>
      </c>
      <c r="G24" s="52">
        <v>81</v>
      </c>
      <c r="J24" s="47"/>
    </row>
    <row r="25" spans="1:10" ht="13.8" thickBot="1" x14ac:dyDescent="0.3">
      <c r="A25" s="51">
        <v>21</v>
      </c>
      <c r="B25" s="53">
        <v>21</v>
      </c>
      <c r="C25" s="49" t="s">
        <v>66</v>
      </c>
      <c r="D25" s="49" t="s">
        <v>67</v>
      </c>
      <c r="E25" s="50" t="s">
        <v>374</v>
      </c>
      <c r="F25" s="49" t="s">
        <v>377</v>
      </c>
      <c r="G25" s="52">
        <v>80</v>
      </c>
      <c r="J25" s="47"/>
    </row>
    <row r="26" spans="1:10" ht="13.8" thickBot="1" x14ac:dyDescent="0.3">
      <c r="A26" s="51">
        <v>22</v>
      </c>
      <c r="B26" s="53">
        <v>22</v>
      </c>
      <c r="C26" s="49" t="s">
        <v>742</v>
      </c>
      <c r="D26" s="49" t="s">
        <v>479</v>
      </c>
      <c r="E26" s="50" t="s">
        <v>364</v>
      </c>
      <c r="F26" s="49" t="s">
        <v>604</v>
      </c>
      <c r="G26" s="52">
        <v>79</v>
      </c>
      <c r="J26" s="47"/>
    </row>
    <row r="27" spans="1:10" ht="13.8" thickBot="1" x14ac:dyDescent="0.3">
      <c r="A27" s="51">
        <v>23</v>
      </c>
      <c r="B27" s="53">
        <v>23</v>
      </c>
      <c r="C27" s="49" t="s">
        <v>43</v>
      </c>
      <c r="D27" s="49" t="s">
        <v>26</v>
      </c>
      <c r="E27" s="50" t="s">
        <v>382</v>
      </c>
      <c r="F27" s="49" t="s">
        <v>44</v>
      </c>
      <c r="G27" s="52">
        <v>78</v>
      </c>
      <c r="J27" s="47"/>
    </row>
    <row r="28" spans="1:10" ht="13.8" thickBot="1" x14ac:dyDescent="0.3">
      <c r="A28" s="51">
        <v>24</v>
      </c>
      <c r="B28" s="53">
        <v>24</v>
      </c>
      <c r="C28" s="49" t="s">
        <v>727</v>
      </c>
      <c r="D28" s="49" t="s">
        <v>123</v>
      </c>
      <c r="E28" s="50" t="s">
        <v>361</v>
      </c>
      <c r="F28" s="49" t="s">
        <v>32</v>
      </c>
      <c r="G28" s="52">
        <v>77</v>
      </c>
      <c r="J28" s="47"/>
    </row>
    <row r="29" spans="1:10" ht="13.8" thickBot="1" x14ac:dyDescent="0.3">
      <c r="A29" s="51">
        <v>25</v>
      </c>
      <c r="B29" s="53">
        <v>25</v>
      </c>
      <c r="C29" s="49" t="s">
        <v>741</v>
      </c>
      <c r="D29" s="49" t="s">
        <v>740</v>
      </c>
      <c r="E29" s="50" t="s">
        <v>382</v>
      </c>
      <c r="F29" s="49" t="s">
        <v>604</v>
      </c>
      <c r="G29" s="52">
        <v>76</v>
      </c>
      <c r="J29" s="47"/>
    </row>
    <row r="30" spans="1:10" ht="13.8" thickBot="1" x14ac:dyDescent="0.3">
      <c r="A30" s="51">
        <v>26</v>
      </c>
      <c r="B30" s="53">
        <v>26</v>
      </c>
      <c r="C30" s="49" t="s">
        <v>739</v>
      </c>
      <c r="D30" s="49" t="s">
        <v>738</v>
      </c>
      <c r="E30" s="50" t="s">
        <v>370</v>
      </c>
      <c r="F30" s="49" t="s">
        <v>714</v>
      </c>
      <c r="G30" s="52">
        <v>75</v>
      </c>
      <c r="J30" s="47"/>
    </row>
    <row r="31" spans="1:10" ht="13.8" thickBot="1" x14ac:dyDescent="0.3">
      <c r="A31" s="51">
        <v>27</v>
      </c>
      <c r="B31" s="53">
        <v>27</v>
      </c>
      <c r="C31" s="49" t="s">
        <v>737</v>
      </c>
      <c r="D31" s="49" t="s">
        <v>141</v>
      </c>
      <c r="E31" s="50" t="s">
        <v>364</v>
      </c>
      <c r="F31" s="49" t="s">
        <v>75</v>
      </c>
      <c r="G31" s="52">
        <v>74</v>
      </c>
      <c r="J31" s="47"/>
    </row>
    <row r="32" spans="1:10" ht="13.8" thickBot="1" x14ac:dyDescent="0.3">
      <c r="A32" s="51">
        <v>28</v>
      </c>
      <c r="B32" s="53">
        <v>28</v>
      </c>
      <c r="C32" s="49" t="s">
        <v>736</v>
      </c>
      <c r="D32" s="49" t="s">
        <v>9</v>
      </c>
      <c r="E32" s="50" t="s">
        <v>361</v>
      </c>
      <c r="F32" s="49" t="s">
        <v>156</v>
      </c>
      <c r="G32" s="52">
        <v>73</v>
      </c>
      <c r="J32" s="47"/>
    </row>
    <row r="33" spans="1:10" ht="13.8" thickBot="1" x14ac:dyDescent="0.3">
      <c r="A33" s="51">
        <v>29</v>
      </c>
      <c r="B33" s="53">
        <v>29</v>
      </c>
      <c r="C33" s="49" t="s">
        <v>53</v>
      </c>
      <c r="D33" s="49" t="s">
        <v>54</v>
      </c>
      <c r="E33" s="50" t="s">
        <v>379</v>
      </c>
      <c r="F33" s="49" t="s">
        <v>372</v>
      </c>
      <c r="G33" s="52">
        <v>72</v>
      </c>
      <c r="J33" s="47"/>
    </row>
    <row r="34" spans="1:10" ht="13.8" thickBot="1" x14ac:dyDescent="0.3">
      <c r="A34" s="51">
        <v>30</v>
      </c>
      <c r="B34" s="53">
        <v>30</v>
      </c>
      <c r="C34" s="49" t="s">
        <v>735</v>
      </c>
      <c r="D34" s="49" t="s">
        <v>734</v>
      </c>
      <c r="E34" s="50" t="s">
        <v>370</v>
      </c>
      <c r="F34" s="49" t="s">
        <v>7</v>
      </c>
      <c r="G34" s="52">
        <v>71</v>
      </c>
      <c r="J34" s="47"/>
    </row>
    <row r="35" spans="1:10" ht="13.8" thickBot="1" x14ac:dyDescent="0.3">
      <c r="A35" s="51">
        <v>32</v>
      </c>
      <c r="B35" s="53">
        <v>31</v>
      </c>
      <c r="C35" s="49" t="s">
        <v>733</v>
      </c>
      <c r="D35" s="49" t="s">
        <v>9</v>
      </c>
      <c r="E35" s="50" t="s">
        <v>374</v>
      </c>
      <c r="F35" s="49" t="s">
        <v>44</v>
      </c>
      <c r="G35" s="52">
        <v>70</v>
      </c>
      <c r="J35" s="47"/>
    </row>
    <row r="36" spans="1:10" ht="13.8" thickBot="1" x14ac:dyDescent="0.3">
      <c r="A36" s="51">
        <v>33</v>
      </c>
      <c r="B36" s="53">
        <v>32</v>
      </c>
      <c r="C36" s="49" t="s">
        <v>732</v>
      </c>
      <c r="D36" s="49" t="s">
        <v>60</v>
      </c>
      <c r="E36" s="50" t="s">
        <v>364</v>
      </c>
      <c r="F36" s="49" t="s">
        <v>598</v>
      </c>
      <c r="G36" s="52">
        <v>69</v>
      </c>
      <c r="J36" s="47"/>
    </row>
    <row r="37" spans="1:10" ht="13.8" thickBot="1" x14ac:dyDescent="0.3">
      <c r="A37" s="51">
        <v>34</v>
      </c>
      <c r="B37" s="53">
        <v>33</v>
      </c>
      <c r="C37" s="49" t="s">
        <v>731</v>
      </c>
      <c r="D37" s="49" t="s">
        <v>129</v>
      </c>
      <c r="E37" s="50" t="s">
        <v>361</v>
      </c>
      <c r="F37" s="49" t="s">
        <v>152</v>
      </c>
      <c r="G37" s="52">
        <v>68</v>
      </c>
      <c r="J37" s="47"/>
    </row>
    <row r="38" spans="1:10" ht="13.8" thickBot="1" x14ac:dyDescent="0.3">
      <c r="A38" s="51">
        <v>35</v>
      </c>
      <c r="B38" s="53">
        <v>34</v>
      </c>
      <c r="C38" s="49" t="s">
        <v>730</v>
      </c>
      <c r="D38" s="49" t="s">
        <v>129</v>
      </c>
      <c r="E38" s="50" t="s">
        <v>374</v>
      </c>
      <c r="F38" s="49" t="s">
        <v>591</v>
      </c>
      <c r="G38" s="52">
        <v>67</v>
      </c>
      <c r="J38" s="47"/>
    </row>
    <row r="39" spans="1:10" ht="13.8" thickBot="1" x14ac:dyDescent="0.3">
      <c r="A39" s="51">
        <v>36</v>
      </c>
      <c r="B39" s="53">
        <v>35</v>
      </c>
      <c r="C39" s="49" t="s">
        <v>729</v>
      </c>
      <c r="D39" s="49" t="s">
        <v>622</v>
      </c>
      <c r="E39" s="50" t="s">
        <v>361</v>
      </c>
      <c r="F39" s="49" t="s">
        <v>13</v>
      </c>
      <c r="G39" s="52">
        <v>66</v>
      </c>
      <c r="J39" s="47"/>
    </row>
    <row r="40" spans="1:10" ht="13.8" thickBot="1" x14ac:dyDescent="0.3">
      <c r="A40" s="51">
        <v>37</v>
      </c>
      <c r="B40" s="53">
        <v>36</v>
      </c>
      <c r="C40" s="49" t="s">
        <v>728</v>
      </c>
      <c r="D40" s="49" t="s">
        <v>102</v>
      </c>
      <c r="E40" s="50" t="s">
        <v>370</v>
      </c>
      <c r="F40" s="49" t="s">
        <v>591</v>
      </c>
      <c r="G40" s="52">
        <v>65</v>
      </c>
      <c r="J40" s="47"/>
    </row>
    <row r="41" spans="1:10" ht="13.8" thickBot="1" x14ac:dyDescent="0.3">
      <c r="A41" s="51">
        <v>38</v>
      </c>
      <c r="B41" s="53">
        <v>37</v>
      </c>
      <c r="C41" s="49" t="s">
        <v>33</v>
      </c>
      <c r="D41" s="49" t="s">
        <v>34</v>
      </c>
      <c r="E41" s="50" t="s">
        <v>382</v>
      </c>
      <c r="F41" s="49" t="s">
        <v>35</v>
      </c>
      <c r="G41" s="52">
        <v>64</v>
      </c>
      <c r="J41" s="47"/>
    </row>
    <row r="42" spans="1:10" ht="13.8" thickBot="1" x14ac:dyDescent="0.3">
      <c r="A42" s="51">
        <v>39</v>
      </c>
      <c r="B42" s="53">
        <v>38</v>
      </c>
      <c r="C42" s="49" t="s">
        <v>727</v>
      </c>
      <c r="D42" s="49" t="s">
        <v>54</v>
      </c>
      <c r="E42" s="50" t="s">
        <v>382</v>
      </c>
      <c r="F42" s="49" t="s">
        <v>32</v>
      </c>
      <c r="G42" s="52">
        <v>63</v>
      </c>
      <c r="J42" s="47"/>
    </row>
    <row r="43" spans="1:10" ht="13.8" thickBot="1" x14ac:dyDescent="0.3">
      <c r="A43" s="51">
        <v>40</v>
      </c>
      <c r="B43" s="53">
        <v>39</v>
      </c>
      <c r="C43" s="49" t="s">
        <v>726</v>
      </c>
      <c r="D43" s="49" t="s">
        <v>26</v>
      </c>
      <c r="E43" s="50" t="s">
        <v>425</v>
      </c>
      <c r="F43" s="49" t="s">
        <v>75</v>
      </c>
      <c r="G43" s="52">
        <v>62</v>
      </c>
      <c r="J43" s="47"/>
    </row>
    <row r="44" spans="1:10" ht="13.8" thickBot="1" x14ac:dyDescent="0.3">
      <c r="A44" s="51">
        <v>41</v>
      </c>
      <c r="B44" s="53">
        <v>40</v>
      </c>
      <c r="C44" s="49" t="s">
        <v>725</v>
      </c>
      <c r="D44" s="49" t="s">
        <v>102</v>
      </c>
      <c r="E44" s="50" t="s">
        <v>379</v>
      </c>
      <c r="F44" s="49" t="s">
        <v>598</v>
      </c>
      <c r="G44" s="52">
        <v>61</v>
      </c>
      <c r="J44" s="47"/>
    </row>
    <row r="45" spans="1:10" ht="13.8" thickBot="1" x14ac:dyDescent="0.3">
      <c r="A45" s="51">
        <v>42</v>
      </c>
      <c r="B45" s="53">
        <v>41</v>
      </c>
      <c r="C45" s="49" t="s">
        <v>724</v>
      </c>
      <c r="D45" s="49" t="s">
        <v>210</v>
      </c>
      <c r="E45" s="50" t="s">
        <v>370</v>
      </c>
      <c r="F45" s="49" t="s">
        <v>723</v>
      </c>
      <c r="G45" s="52">
        <v>60</v>
      </c>
      <c r="J45" s="47"/>
    </row>
    <row r="46" spans="1:10" ht="13.8" thickBot="1" x14ac:dyDescent="0.3">
      <c r="A46" s="51">
        <v>43</v>
      </c>
      <c r="B46" s="53">
        <v>42</v>
      </c>
      <c r="C46" s="49" t="s">
        <v>722</v>
      </c>
      <c r="D46" s="49" t="s">
        <v>24</v>
      </c>
      <c r="E46" s="50" t="s">
        <v>379</v>
      </c>
      <c r="F46" s="49" t="s">
        <v>721</v>
      </c>
      <c r="G46" s="52">
        <v>59</v>
      </c>
      <c r="J46" s="47"/>
    </row>
    <row r="47" spans="1:10" ht="13.8" thickBot="1" x14ac:dyDescent="0.3">
      <c r="A47" s="51">
        <v>46</v>
      </c>
      <c r="B47" s="53">
        <v>43</v>
      </c>
      <c r="C47" s="49" t="s">
        <v>720</v>
      </c>
      <c r="D47" s="49" t="s">
        <v>719</v>
      </c>
      <c r="E47" s="50" t="s">
        <v>379</v>
      </c>
      <c r="F47" s="49" t="s">
        <v>42</v>
      </c>
      <c r="G47" s="52">
        <v>58</v>
      </c>
      <c r="J47" s="47"/>
    </row>
    <row r="48" spans="1:10" ht="13.8" thickBot="1" x14ac:dyDescent="0.3">
      <c r="A48" s="51">
        <v>47</v>
      </c>
      <c r="B48" s="53">
        <v>44</v>
      </c>
      <c r="C48" s="49" t="s">
        <v>718</v>
      </c>
      <c r="D48" s="49" t="s">
        <v>717</v>
      </c>
      <c r="E48" s="50" t="s">
        <v>379</v>
      </c>
      <c r="F48" s="49" t="s">
        <v>598</v>
      </c>
      <c r="G48" s="52">
        <v>57</v>
      </c>
      <c r="J48" s="47"/>
    </row>
    <row r="49" spans="1:10" ht="13.8" thickBot="1" x14ac:dyDescent="0.3">
      <c r="A49" s="51">
        <v>48</v>
      </c>
      <c r="B49" s="53">
        <v>45</v>
      </c>
      <c r="C49" s="49" t="s">
        <v>716</v>
      </c>
      <c r="D49" s="49" t="s">
        <v>24</v>
      </c>
      <c r="E49" s="50" t="s">
        <v>370</v>
      </c>
      <c r="F49" s="49" t="s">
        <v>276</v>
      </c>
      <c r="G49" s="52">
        <v>56</v>
      </c>
      <c r="J49" s="47"/>
    </row>
    <row r="50" spans="1:10" ht="13.8" thickBot="1" x14ac:dyDescent="0.3">
      <c r="A50" s="51">
        <v>49</v>
      </c>
      <c r="B50" s="53">
        <v>46</v>
      </c>
      <c r="C50" s="49" t="s">
        <v>715</v>
      </c>
      <c r="D50" s="49" t="s">
        <v>190</v>
      </c>
      <c r="E50" s="50" t="s">
        <v>379</v>
      </c>
      <c r="F50" s="49" t="s">
        <v>714</v>
      </c>
      <c r="G50" s="52">
        <v>55</v>
      </c>
      <c r="J50" s="47"/>
    </row>
    <row r="51" spans="1:10" ht="13.8" thickBot="1" x14ac:dyDescent="0.3">
      <c r="A51" s="51">
        <v>50</v>
      </c>
      <c r="B51" s="53">
        <v>47</v>
      </c>
      <c r="C51" s="49" t="s">
        <v>713</v>
      </c>
      <c r="D51" s="49" t="s">
        <v>689</v>
      </c>
      <c r="E51" s="50" t="s">
        <v>425</v>
      </c>
      <c r="F51" s="49" t="s">
        <v>75</v>
      </c>
      <c r="G51" s="52">
        <v>54</v>
      </c>
      <c r="J51" s="47"/>
    </row>
    <row r="52" spans="1:10" ht="13.8" thickBot="1" x14ac:dyDescent="0.3">
      <c r="A52" s="51">
        <v>52</v>
      </c>
      <c r="B52" s="53">
        <v>48</v>
      </c>
      <c r="C52" s="49" t="s">
        <v>712</v>
      </c>
      <c r="D52" s="49" t="s">
        <v>26</v>
      </c>
      <c r="E52" s="50" t="s">
        <v>379</v>
      </c>
      <c r="F52" s="49" t="s">
        <v>276</v>
      </c>
      <c r="G52" s="52">
        <v>53</v>
      </c>
      <c r="J52" s="47"/>
    </row>
    <row r="53" spans="1:10" ht="13.8" thickBot="1" x14ac:dyDescent="0.3">
      <c r="A53" s="51">
        <v>53</v>
      </c>
      <c r="B53" s="53">
        <v>49</v>
      </c>
      <c r="C53" s="49" t="s">
        <v>55</v>
      </c>
      <c r="D53" s="49" t="s">
        <v>26</v>
      </c>
      <c r="E53" s="50" t="s">
        <v>379</v>
      </c>
      <c r="F53" s="49" t="s">
        <v>591</v>
      </c>
      <c r="G53" s="52">
        <v>52</v>
      </c>
      <c r="J53" s="47"/>
    </row>
    <row r="54" spans="1:10" ht="13.8" thickBot="1" x14ac:dyDescent="0.3">
      <c r="A54" s="51">
        <v>54</v>
      </c>
      <c r="B54" s="53">
        <v>50</v>
      </c>
      <c r="C54" s="49" t="s">
        <v>711</v>
      </c>
      <c r="D54" s="49" t="s">
        <v>176</v>
      </c>
      <c r="E54" s="50" t="s">
        <v>382</v>
      </c>
      <c r="F54" s="49" t="s">
        <v>75</v>
      </c>
      <c r="G54" s="52">
        <v>51</v>
      </c>
      <c r="J54" s="47"/>
    </row>
    <row r="55" spans="1:10" ht="13.8" thickBot="1" x14ac:dyDescent="0.3">
      <c r="A55" s="51">
        <v>56</v>
      </c>
      <c r="B55" s="53">
        <v>51</v>
      </c>
      <c r="C55" s="49" t="s">
        <v>710</v>
      </c>
      <c r="D55" s="49" t="s">
        <v>12</v>
      </c>
      <c r="E55" s="50" t="s">
        <v>379</v>
      </c>
      <c r="F55" s="49" t="s">
        <v>598</v>
      </c>
      <c r="G55" s="52">
        <v>50</v>
      </c>
      <c r="J55" s="47"/>
    </row>
    <row r="56" spans="1:10" ht="13.8" thickBot="1" x14ac:dyDescent="0.3">
      <c r="A56" s="51">
        <v>57</v>
      </c>
      <c r="B56" s="53">
        <v>52</v>
      </c>
      <c r="C56" s="49" t="s">
        <v>709</v>
      </c>
      <c r="D56" s="49" t="s">
        <v>15</v>
      </c>
      <c r="E56" s="50" t="s">
        <v>382</v>
      </c>
      <c r="F56" s="49" t="s">
        <v>598</v>
      </c>
      <c r="G56" s="52">
        <v>49</v>
      </c>
      <c r="J56" s="47"/>
    </row>
    <row r="57" spans="1:10" ht="13.8" thickBot="1" x14ac:dyDescent="0.3">
      <c r="A57" s="51">
        <v>58</v>
      </c>
      <c r="B57" s="53">
        <v>53</v>
      </c>
      <c r="C57" s="49" t="s">
        <v>708</v>
      </c>
      <c r="D57" s="49" t="s">
        <v>176</v>
      </c>
      <c r="E57" s="50" t="s">
        <v>382</v>
      </c>
      <c r="F57" s="49" t="s">
        <v>75</v>
      </c>
      <c r="G57" s="52">
        <v>48</v>
      </c>
      <c r="J57" s="47"/>
    </row>
    <row r="58" spans="1:10" ht="13.8" thickBot="1" x14ac:dyDescent="0.3">
      <c r="A58" s="51">
        <v>59</v>
      </c>
      <c r="B58" s="53">
        <v>54</v>
      </c>
      <c r="C58" s="49" t="s">
        <v>707</v>
      </c>
      <c r="D58" s="49" t="s">
        <v>26</v>
      </c>
      <c r="E58" s="50" t="s">
        <v>370</v>
      </c>
      <c r="F58" s="49" t="s">
        <v>44</v>
      </c>
      <c r="G58" s="52">
        <v>47</v>
      </c>
      <c r="J58" s="47"/>
    </row>
    <row r="59" spans="1:10" ht="13.8" thickBot="1" x14ac:dyDescent="0.3">
      <c r="A59" s="51">
        <v>60</v>
      </c>
      <c r="B59" s="53">
        <v>55</v>
      </c>
      <c r="C59" s="49" t="s">
        <v>198</v>
      </c>
      <c r="D59" s="49" t="s">
        <v>706</v>
      </c>
      <c r="E59" s="50" t="s">
        <v>425</v>
      </c>
      <c r="F59" s="49" t="s">
        <v>75</v>
      </c>
      <c r="G59" s="52">
        <v>46</v>
      </c>
      <c r="J59" s="47"/>
    </row>
    <row r="60" spans="1:10" ht="13.8" thickBot="1" x14ac:dyDescent="0.3">
      <c r="A60" s="51">
        <v>61</v>
      </c>
      <c r="B60" s="53">
        <v>56</v>
      </c>
      <c r="C60" s="49" t="s">
        <v>705</v>
      </c>
      <c r="D60" s="49" t="s">
        <v>12</v>
      </c>
      <c r="E60" s="50" t="s">
        <v>379</v>
      </c>
      <c r="F60" s="49" t="s">
        <v>44</v>
      </c>
      <c r="G60" s="52">
        <v>45</v>
      </c>
      <c r="J60" s="47"/>
    </row>
    <row r="61" spans="1:10" ht="13.8" thickBot="1" x14ac:dyDescent="0.3">
      <c r="A61" s="51">
        <v>62</v>
      </c>
      <c r="B61" s="53">
        <v>57</v>
      </c>
      <c r="C61" s="49" t="s">
        <v>97</v>
      </c>
      <c r="D61" s="49" t="s">
        <v>98</v>
      </c>
      <c r="E61" s="50" t="s">
        <v>448</v>
      </c>
      <c r="F61" s="49" t="s">
        <v>100</v>
      </c>
      <c r="G61" s="52">
        <v>44</v>
      </c>
      <c r="J61" s="47"/>
    </row>
    <row r="62" spans="1:10" ht="13.8" thickBot="1" x14ac:dyDescent="0.3">
      <c r="A62" s="51">
        <v>63</v>
      </c>
      <c r="B62" s="53">
        <v>58</v>
      </c>
      <c r="C62" s="49" t="s">
        <v>704</v>
      </c>
      <c r="D62" s="49" t="s">
        <v>616</v>
      </c>
      <c r="E62" s="50" t="s">
        <v>596</v>
      </c>
      <c r="F62" s="49" t="s">
        <v>703</v>
      </c>
      <c r="G62" s="52">
        <v>43</v>
      </c>
      <c r="J62" s="47"/>
    </row>
    <row r="63" spans="1:10" ht="13.8" thickBot="1" x14ac:dyDescent="0.3">
      <c r="A63" s="51">
        <v>64</v>
      </c>
      <c r="B63" s="53">
        <v>59</v>
      </c>
      <c r="C63" s="49" t="s">
        <v>702</v>
      </c>
      <c r="D63" s="49" t="s">
        <v>139</v>
      </c>
      <c r="E63" s="50" t="s">
        <v>379</v>
      </c>
      <c r="F63" s="49" t="s">
        <v>591</v>
      </c>
      <c r="G63" s="52">
        <v>42</v>
      </c>
      <c r="J63" s="47"/>
    </row>
    <row r="64" spans="1:10" ht="13.8" thickBot="1" x14ac:dyDescent="0.3">
      <c r="A64" s="51">
        <v>65</v>
      </c>
      <c r="B64" s="53">
        <v>60</v>
      </c>
      <c r="C64" s="49" t="s">
        <v>701</v>
      </c>
      <c r="D64" s="49" t="s">
        <v>171</v>
      </c>
      <c r="E64" s="50" t="s">
        <v>425</v>
      </c>
      <c r="F64" s="49" t="s">
        <v>75</v>
      </c>
      <c r="G64" s="52">
        <v>41</v>
      </c>
      <c r="J64" s="47"/>
    </row>
    <row r="65" spans="1:10" ht="13.8" thickBot="1" x14ac:dyDescent="0.3">
      <c r="A65" s="51">
        <v>66</v>
      </c>
      <c r="B65" s="53">
        <v>61</v>
      </c>
      <c r="C65" s="49" t="s">
        <v>105</v>
      </c>
      <c r="D65" s="49" t="s">
        <v>87</v>
      </c>
      <c r="E65" s="50" t="s">
        <v>425</v>
      </c>
      <c r="F65" s="49" t="s">
        <v>372</v>
      </c>
      <c r="G65" s="52">
        <v>40</v>
      </c>
      <c r="J65" s="47"/>
    </row>
    <row r="66" spans="1:10" ht="13.8" thickBot="1" x14ac:dyDescent="0.3">
      <c r="A66" s="51">
        <v>67</v>
      </c>
      <c r="B66" s="53">
        <v>62</v>
      </c>
      <c r="C66" s="49" t="s">
        <v>700</v>
      </c>
      <c r="D66" s="49" t="s">
        <v>188</v>
      </c>
      <c r="E66" s="50" t="s">
        <v>361</v>
      </c>
      <c r="F66" s="49" t="s">
        <v>13</v>
      </c>
      <c r="G66" s="52">
        <v>39</v>
      </c>
      <c r="J66" s="47"/>
    </row>
    <row r="67" spans="1:10" ht="13.8" thickBot="1" x14ac:dyDescent="0.3">
      <c r="A67" s="51">
        <v>68</v>
      </c>
      <c r="B67" s="53">
        <v>63</v>
      </c>
      <c r="C67" s="49" t="s">
        <v>699</v>
      </c>
      <c r="D67" s="49" t="s">
        <v>15</v>
      </c>
      <c r="E67" s="50" t="s">
        <v>382</v>
      </c>
      <c r="F67" s="49" t="s">
        <v>42</v>
      </c>
      <c r="G67" s="52">
        <v>38</v>
      </c>
      <c r="J67" s="47"/>
    </row>
    <row r="68" spans="1:10" ht="13.8" thickBot="1" x14ac:dyDescent="0.3">
      <c r="A68" s="51">
        <v>69</v>
      </c>
      <c r="B68" s="53">
        <v>64</v>
      </c>
      <c r="C68" s="49" t="s">
        <v>698</v>
      </c>
      <c r="D68" s="49" t="s">
        <v>697</v>
      </c>
      <c r="E68" s="50" t="s">
        <v>370</v>
      </c>
      <c r="F68" s="49" t="s">
        <v>598</v>
      </c>
      <c r="G68" s="52">
        <v>37</v>
      </c>
      <c r="J68" s="47"/>
    </row>
    <row r="69" spans="1:10" ht="13.8" thickBot="1" x14ac:dyDescent="0.3">
      <c r="A69" s="51">
        <v>70</v>
      </c>
      <c r="B69" s="53">
        <v>65</v>
      </c>
      <c r="C69" s="49" t="s">
        <v>696</v>
      </c>
      <c r="D69" s="49" t="s">
        <v>123</v>
      </c>
      <c r="E69" s="50" t="s">
        <v>425</v>
      </c>
      <c r="F69" s="49" t="s">
        <v>695</v>
      </c>
      <c r="G69" s="52">
        <v>36</v>
      </c>
      <c r="J69" s="47"/>
    </row>
    <row r="70" spans="1:10" ht="13.8" thickBot="1" x14ac:dyDescent="0.3">
      <c r="A70" s="51">
        <v>71</v>
      </c>
      <c r="B70" s="53">
        <v>66</v>
      </c>
      <c r="C70" s="49" t="s">
        <v>694</v>
      </c>
      <c r="D70" s="49" t="s">
        <v>112</v>
      </c>
      <c r="E70" s="50" t="s">
        <v>379</v>
      </c>
      <c r="F70" s="49" t="s">
        <v>38</v>
      </c>
      <c r="G70" s="52">
        <v>35</v>
      </c>
      <c r="J70" s="47"/>
    </row>
    <row r="71" spans="1:10" ht="13.8" thickBot="1" x14ac:dyDescent="0.3">
      <c r="A71" s="51">
        <v>72</v>
      </c>
      <c r="B71" s="53">
        <v>67</v>
      </c>
      <c r="C71" s="49" t="s">
        <v>693</v>
      </c>
      <c r="D71" s="49" t="s">
        <v>692</v>
      </c>
      <c r="E71" s="50" t="s">
        <v>370</v>
      </c>
      <c r="F71" s="49" t="s">
        <v>38</v>
      </c>
      <c r="G71" s="52">
        <v>34</v>
      </c>
      <c r="J71" s="47"/>
    </row>
    <row r="72" spans="1:10" ht="13.8" thickBot="1" x14ac:dyDescent="0.3">
      <c r="A72" s="51">
        <v>73</v>
      </c>
      <c r="B72" s="53">
        <v>68</v>
      </c>
      <c r="C72" s="49" t="s">
        <v>691</v>
      </c>
      <c r="D72" s="49" t="s">
        <v>26</v>
      </c>
      <c r="E72" s="50" t="s">
        <v>379</v>
      </c>
      <c r="F72" s="49" t="s">
        <v>276</v>
      </c>
      <c r="G72" s="52">
        <v>33</v>
      </c>
      <c r="J72" s="47"/>
    </row>
    <row r="73" spans="1:10" ht="13.8" thickBot="1" x14ac:dyDescent="0.3">
      <c r="A73" s="51">
        <v>74</v>
      </c>
      <c r="B73" s="53">
        <v>69</v>
      </c>
      <c r="C73" s="49" t="s">
        <v>64</v>
      </c>
      <c r="D73" s="49" t="s">
        <v>103</v>
      </c>
      <c r="E73" s="50" t="s">
        <v>448</v>
      </c>
      <c r="F73" s="49" t="s">
        <v>104</v>
      </c>
      <c r="G73" s="52">
        <v>32</v>
      </c>
      <c r="J73" s="47"/>
    </row>
    <row r="74" spans="1:10" ht="13.8" thickBot="1" x14ac:dyDescent="0.3">
      <c r="A74" s="51">
        <v>75</v>
      </c>
      <c r="B74" s="53">
        <v>70</v>
      </c>
      <c r="C74" s="49" t="s">
        <v>690</v>
      </c>
      <c r="D74" s="49" t="s">
        <v>689</v>
      </c>
      <c r="E74" s="50" t="s">
        <v>379</v>
      </c>
      <c r="F74" s="49" t="s">
        <v>38</v>
      </c>
      <c r="G74" s="52">
        <v>31</v>
      </c>
      <c r="J74" s="47"/>
    </row>
    <row r="75" spans="1:10" ht="13.8" thickBot="1" x14ac:dyDescent="0.3">
      <c r="A75" s="51">
        <v>76</v>
      </c>
      <c r="B75" s="53">
        <v>71</v>
      </c>
      <c r="C75" s="49" t="s">
        <v>688</v>
      </c>
      <c r="D75" s="49" t="s">
        <v>424</v>
      </c>
      <c r="E75" s="50" t="s">
        <v>425</v>
      </c>
      <c r="F75" s="49" t="s">
        <v>152</v>
      </c>
      <c r="G75" s="52">
        <v>30</v>
      </c>
      <c r="J75" s="47"/>
    </row>
    <row r="76" spans="1:10" ht="13.8" thickBot="1" x14ac:dyDescent="0.3">
      <c r="A76" s="51">
        <v>78</v>
      </c>
      <c r="B76" s="53">
        <v>72</v>
      </c>
      <c r="C76" s="49" t="s">
        <v>687</v>
      </c>
      <c r="D76" s="49" t="s">
        <v>686</v>
      </c>
      <c r="E76" s="50" t="s">
        <v>382</v>
      </c>
      <c r="F76" s="49" t="s">
        <v>44</v>
      </c>
      <c r="G76" s="52">
        <v>29</v>
      </c>
      <c r="J76" s="47"/>
    </row>
    <row r="77" spans="1:10" ht="13.8" thickBot="1" x14ac:dyDescent="0.3">
      <c r="A77" s="51">
        <v>79</v>
      </c>
      <c r="B77" s="53">
        <v>73</v>
      </c>
      <c r="C77" s="49" t="s">
        <v>685</v>
      </c>
      <c r="D77" s="49" t="s">
        <v>210</v>
      </c>
      <c r="E77" s="50" t="s">
        <v>379</v>
      </c>
      <c r="F77" s="49" t="s">
        <v>44</v>
      </c>
      <c r="G77" s="52">
        <v>28</v>
      </c>
      <c r="J77" s="47"/>
    </row>
    <row r="78" spans="1:10" ht="13.8" thickBot="1" x14ac:dyDescent="0.3">
      <c r="A78" s="51">
        <v>80</v>
      </c>
      <c r="B78" s="53">
        <v>74</v>
      </c>
      <c r="C78" s="49" t="s">
        <v>679</v>
      </c>
      <c r="D78" s="49" t="s">
        <v>9</v>
      </c>
      <c r="E78" s="50" t="s">
        <v>364</v>
      </c>
      <c r="F78" s="49" t="s">
        <v>152</v>
      </c>
      <c r="G78" s="52">
        <v>27</v>
      </c>
      <c r="J78" s="47"/>
    </row>
    <row r="79" spans="1:10" ht="13.8" thickBot="1" x14ac:dyDescent="0.3">
      <c r="A79" s="51">
        <v>81</v>
      </c>
      <c r="B79" s="53">
        <v>75</v>
      </c>
      <c r="C79" s="49" t="s">
        <v>78</v>
      </c>
      <c r="D79" s="49" t="s">
        <v>79</v>
      </c>
      <c r="E79" s="50" t="s">
        <v>370</v>
      </c>
      <c r="F79" s="49" t="s">
        <v>38</v>
      </c>
      <c r="G79" s="52">
        <v>26</v>
      </c>
      <c r="J79" s="47"/>
    </row>
    <row r="80" spans="1:10" ht="13.8" thickBot="1" x14ac:dyDescent="0.3">
      <c r="A80" s="51">
        <v>83</v>
      </c>
      <c r="B80" s="53">
        <v>76</v>
      </c>
      <c r="C80" s="49" t="s">
        <v>684</v>
      </c>
      <c r="D80" s="49" t="s">
        <v>683</v>
      </c>
      <c r="E80" s="50" t="s">
        <v>370</v>
      </c>
      <c r="F80" s="49" t="s">
        <v>38</v>
      </c>
      <c r="G80" s="52">
        <v>25</v>
      </c>
      <c r="J80" s="47"/>
    </row>
    <row r="81" spans="1:10" ht="13.8" thickBot="1" x14ac:dyDescent="0.3">
      <c r="A81" s="51">
        <v>85</v>
      </c>
      <c r="B81" s="53">
        <v>77</v>
      </c>
      <c r="C81" s="49" t="s">
        <v>96</v>
      </c>
      <c r="D81" s="49" t="s">
        <v>49</v>
      </c>
      <c r="E81" s="50" t="s">
        <v>370</v>
      </c>
      <c r="F81" s="49" t="s">
        <v>35</v>
      </c>
      <c r="G81" s="52">
        <v>24</v>
      </c>
      <c r="J81" s="47"/>
    </row>
    <row r="82" spans="1:10" ht="13.8" thickBot="1" x14ac:dyDescent="0.3">
      <c r="A82" s="51">
        <v>86</v>
      </c>
      <c r="B82" s="53">
        <v>78</v>
      </c>
      <c r="C82" s="49" t="s">
        <v>682</v>
      </c>
      <c r="D82" s="49" t="s">
        <v>193</v>
      </c>
      <c r="E82" s="50" t="s">
        <v>379</v>
      </c>
      <c r="F82" s="49" t="s">
        <v>75</v>
      </c>
      <c r="G82" s="52">
        <v>23</v>
      </c>
      <c r="J82" s="47"/>
    </row>
    <row r="83" spans="1:10" ht="13.8" thickBot="1" x14ac:dyDescent="0.3">
      <c r="A83" s="51">
        <v>88</v>
      </c>
      <c r="B83" s="53">
        <v>79</v>
      </c>
      <c r="C83" s="49" t="s">
        <v>131</v>
      </c>
      <c r="D83" s="49" t="s">
        <v>132</v>
      </c>
      <c r="E83" s="50" t="s">
        <v>460</v>
      </c>
      <c r="F83" s="49" t="s">
        <v>133</v>
      </c>
      <c r="G83" s="52">
        <v>22</v>
      </c>
      <c r="J83" s="47"/>
    </row>
    <row r="84" spans="1:10" ht="13.8" thickBot="1" x14ac:dyDescent="0.3">
      <c r="A84" s="51">
        <v>89</v>
      </c>
      <c r="B84" s="53">
        <v>80</v>
      </c>
      <c r="C84" s="49" t="s">
        <v>681</v>
      </c>
      <c r="D84" s="49" t="s">
        <v>144</v>
      </c>
      <c r="E84" s="50" t="s">
        <v>425</v>
      </c>
      <c r="F84" s="49" t="s">
        <v>75</v>
      </c>
      <c r="G84" s="52">
        <v>21</v>
      </c>
      <c r="J84" s="47"/>
    </row>
    <row r="85" spans="1:10" ht="13.8" thickBot="1" x14ac:dyDescent="0.3">
      <c r="A85" s="51">
        <v>90</v>
      </c>
      <c r="B85" s="53">
        <v>81</v>
      </c>
      <c r="C85" s="49" t="s">
        <v>680</v>
      </c>
      <c r="D85" s="49" t="s">
        <v>40</v>
      </c>
      <c r="E85" s="50" t="s">
        <v>379</v>
      </c>
      <c r="F85" s="49" t="s">
        <v>589</v>
      </c>
      <c r="G85" s="52">
        <v>20</v>
      </c>
      <c r="J85" s="47"/>
    </row>
    <row r="86" spans="1:10" ht="13.8" thickBot="1" x14ac:dyDescent="0.3">
      <c r="A86" s="51">
        <v>91</v>
      </c>
      <c r="B86" s="53">
        <v>82</v>
      </c>
      <c r="C86" s="49" t="s">
        <v>679</v>
      </c>
      <c r="D86" s="49" t="s">
        <v>67</v>
      </c>
      <c r="E86" s="50" t="s">
        <v>425</v>
      </c>
      <c r="F86" s="49" t="s">
        <v>641</v>
      </c>
      <c r="G86" s="52">
        <v>19</v>
      </c>
      <c r="J86" s="47"/>
    </row>
    <row r="87" spans="1:10" ht="13.8" thickBot="1" x14ac:dyDescent="0.3">
      <c r="A87" s="51">
        <v>92</v>
      </c>
      <c r="B87" s="53">
        <v>83</v>
      </c>
      <c r="C87" s="49" t="s">
        <v>678</v>
      </c>
      <c r="D87" s="49" t="s">
        <v>677</v>
      </c>
      <c r="E87" s="50" t="s">
        <v>374</v>
      </c>
      <c r="F87" s="49" t="s">
        <v>156</v>
      </c>
      <c r="G87" s="52">
        <v>18</v>
      </c>
      <c r="J87" s="47"/>
    </row>
    <row r="88" spans="1:10" ht="13.8" thickBot="1" x14ac:dyDescent="0.3">
      <c r="A88" s="51">
        <v>93</v>
      </c>
      <c r="B88" s="53">
        <v>84</v>
      </c>
      <c r="C88" s="49" t="s">
        <v>676</v>
      </c>
      <c r="D88" s="49" t="s">
        <v>675</v>
      </c>
      <c r="E88" s="50" t="s">
        <v>379</v>
      </c>
      <c r="F88" s="49" t="s">
        <v>75</v>
      </c>
      <c r="G88" s="52">
        <v>17</v>
      </c>
      <c r="J88" s="47"/>
    </row>
    <row r="89" spans="1:10" ht="13.8" thickBot="1" x14ac:dyDescent="0.3">
      <c r="A89" s="51">
        <v>94</v>
      </c>
      <c r="B89" s="53">
        <v>85</v>
      </c>
      <c r="C89" s="49" t="s">
        <v>674</v>
      </c>
      <c r="D89" s="49" t="s">
        <v>141</v>
      </c>
      <c r="E89" s="50" t="s">
        <v>374</v>
      </c>
      <c r="F89" s="49" t="s">
        <v>38</v>
      </c>
      <c r="G89" s="52">
        <v>16</v>
      </c>
      <c r="J89" s="47"/>
    </row>
    <row r="90" spans="1:10" ht="13.8" thickBot="1" x14ac:dyDescent="0.3">
      <c r="A90" s="51">
        <v>95</v>
      </c>
      <c r="B90" s="53">
        <v>86</v>
      </c>
      <c r="C90" s="49" t="s">
        <v>673</v>
      </c>
      <c r="D90" s="49" t="s">
        <v>498</v>
      </c>
      <c r="E90" s="50" t="s">
        <v>448</v>
      </c>
      <c r="F90" s="49" t="s">
        <v>75</v>
      </c>
      <c r="G90" s="52">
        <v>15</v>
      </c>
      <c r="J90" s="47"/>
    </row>
    <row r="91" spans="1:10" ht="13.8" thickBot="1" x14ac:dyDescent="0.3">
      <c r="A91" s="51">
        <v>96</v>
      </c>
      <c r="B91" s="53">
        <v>87</v>
      </c>
      <c r="C91" s="49" t="s">
        <v>672</v>
      </c>
      <c r="D91" s="49" t="s">
        <v>87</v>
      </c>
      <c r="E91" s="50" t="s">
        <v>425</v>
      </c>
      <c r="F91" s="49" t="s">
        <v>591</v>
      </c>
      <c r="G91" s="52">
        <v>14</v>
      </c>
      <c r="J91" s="47"/>
    </row>
    <row r="92" spans="1:10" ht="13.8" thickBot="1" x14ac:dyDescent="0.3">
      <c r="A92" s="51">
        <v>97</v>
      </c>
      <c r="B92" s="53">
        <v>88</v>
      </c>
      <c r="C92" s="49" t="s">
        <v>671</v>
      </c>
      <c r="D92" s="49" t="s">
        <v>670</v>
      </c>
      <c r="E92" s="50" t="s">
        <v>374</v>
      </c>
      <c r="F92" s="49" t="s">
        <v>377</v>
      </c>
      <c r="G92" s="52">
        <v>13</v>
      </c>
      <c r="J92" s="47"/>
    </row>
    <row r="93" spans="1:10" ht="13.8" thickBot="1" x14ac:dyDescent="0.3">
      <c r="A93" s="51">
        <v>98</v>
      </c>
      <c r="B93" s="53">
        <v>89</v>
      </c>
      <c r="C93" s="49" t="s">
        <v>669</v>
      </c>
      <c r="D93" s="49" t="s">
        <v>171</v>
      </c>
      <c r="E93" s="50" t="s">
        <v>382</v>
      </c>
      <c r="F93" s="49" t="s">
        <v>276</v>
      </c>
      <c r="G93" s="52">
        <v>12</v>
      </c>
      <c r="J93" s="47"/>
    </row>
    <row r="94" spans="1:10" ht="13.8" thickBot="1" x14ac:dyDescent="0.3">
      <c r="A94" s="51">
        <v>99</v>
      </c>
      <c r="B94" s="53">
        <v>90</v>
      </c>
      <c r="C94" s="49" t="s">
        <v>668</v>
      </c>
      <c r="D94" s="49" t="s">
        <v>616</v>
      </c>
      <c r="E94" s="50" t="s">
        <v>364</v>
      </c>
      <c r="F94" s="49" t="s">
        <v>589</v>
      </c>
      <c r="G94" s="52">
        <v>11</v>
      </c>
      <c r="J94" s="47"/>
    </row>
    <row r="95" spans="1:10" ht="13.8" thickBot="1" x14ac:dyDescent="0.3">
      <c r="A95" s="51">
        <v>100</v>
      </c>
      <c r="B95" s="53">
        <v>91</v>
      </c>
      <c r="C95" s="49" t="s">
        <v>667</v>
      </c>
      <c r="D95" s="49" t="s">
        <v>5</v>
      </c>
      <c r="E95" s="50" t="s">
        <v>361</v>
      </c>
      <c r="F95" s="49" t="s">
        <v>38</v>
      </c>
      <c r="G95" s="52">
        <v>10</v>
      </c>
      <c r="J95" s="47"/>
    </row>
    <row r="96" spans="1:10" ht="13.8" thickBot="1" x14ac:dyDescent="0.3">
      <c r="A96" s="51">
        <v>101</v>
      </c>
      <c r="B96" s="53">
        <v>92</v>
      </c>
      <c r="C96" s="49" t="s">
        <v>666</v>
      </c>
      <c r="D96" s="49" t="s">
        <v>144</v>
      </c>
      <c r="E96" s="50" t="s">
        <v>361</v>
      </c>
      <c r="F96" s="49" t="s">
        <v>38</v>
      </c>
      <c r="G96" s="52">
        <v>9</v>
      </c>
      <c r="J96" s="47"/>
    </row>
    <row r="97" spans="1:10" ht="13.8" thickBot="1" x14ac:dyDescent="0.3">
      <c r="A97" s="51">
        <v>102</v>
      </c>
      <c r="B97" s="53">
        <v>93</v>
      </c>
      <c r="C97" s="49" t="s">
        <v>665</v>
      </c>
      <c r="D97" s="49" t="s">
        <v>171</v>
      </c>
      <c r="E97" s="50" t="s">
        <v>382</v>
      </c>
      <c r="F97" s="49" t="s">
        <v>7</v>
      </c>
      <c r="G97" s="52">
        <v>8</v>
      </c>
      <c r="J97" s="47"/>
    </row>
    <row r="98" spans="1:10" ht="13.8" thickBot="1" x14ac:dyDescent="0.3">
      <c r="A98" s="51">
        <v>104</v>
      </c>
      <c r="B98" s="53">
        <v>94</v>
      </c>
      <c r="C98" s="49" t="s">
        <v>664</v>
      </c>
      <c r="D98" s="49" t="s">
        <v>663</v>
      </c>
      <c r="E98" s="50" t="s">
        <v>425</v>
      </c>
      <c r="F98" s="49" t="s">
        <v>604</v>
      </c>
      <c r="G98" s="52">
        <v>7</v>
      </c>
      <c r="J98" s="47"/>
    </row>
    <row r="99" spans="1:10" ht="13.8" thickBot="1" x14ac:dyDescent="0.3">
      <c r="A99" s="51">
        <v>105</v>
      </c>
      <c r="B99" s="53">
        <v>95</v>
      </c>
      <c r="C99" s="49" t="s">
        <v>662</v>
      </c>
      <c r="D99" s="49" t="s">
        <v>616</v>
      </c>
      <c r="E99" s="50" t="s">
        <v>374</v>
      </c>
      <c r="F99" s="49" t="s">
        <v>38</v>
      </c>
      <c r="G99" s="52">
        <v>6</v>
      </c>
      <c r="J99" s="47"/>
    </row>
    <row r="100" spans="1:10" ht="13.8" thickBot="1" x14ac:dyDescent="0.3">
      <c r="A100" s="51">
        <v>106</v>
      </c>
      <c r="B100" s="53">
        <v>96</v>
      </c>
      <c r="C100" s="49" t="s">
        <v>661</v>
      </c>
      <c r="D100" s="49" t="s">
        <v>67</v>
      </c>
      <c r="E100" s="50" t="s">
        <v>379</v>
      </c>
      <c r="F100" s="49" t="s">
        <v>276</v>
      </c>
      <c r="G100" s="52">
        <v>5</v>
      </c>
      <c r="J100" s="47"/>
    </row>
    <row r="101" spans="1:10" ht="13.8" thickBot="1" x14ac:dyDescent="0.3">
      <c r="A101" s="51">
        <v>107</v>
      </c>
      <c r="B101" s="53">
        <v>97</v>
      </c>
      <c r="C101" s="49" t="s">
        <v>660</v>
      </c>
      <c r="D101" s="49" t="s">
        <v>659</v>
      </c>
      <c r="E101" s="50" t="s">
        <v>448</v>
      </c>
      <c r="F101" s="49" t="s">
        <v>604</v>
      </c>
      <c r="G101" s="52">
        <v>4</v>
      </c>
      <c r="J101" s="47"/>
    </row>
    <row r="102" spans="1:10" ht="13.8" thickBot="1" x14ac:dyDescent="0.3">
      <c r="A102" s="51">
        <v>108</v>
      </c>
      <c r="B102" s="53">
        <v>98</v>
      </c>
      <c r="C102" s="49" t="s">
        <v>148</v>
      </c>
      <c r="D102" s="49" t="s">
        <v>129</v>
      </c>
      <c r="E102" s="50" t="s">
        <v>370</v>
      </c>
      <c r="F102" s="49" t="s">
        <v>475</v>
      </c>
      <c r="G102" s="52">
        <v>3</v>
      </c>
      <c r="J102" s="47"/>
    </row>
    <row r="103" spans="1:10" ht="13.8" thickBot="1" x14ac:dyDescent="0.3">
      <c r="A103" s="51">
        <v>110</v>
      </c>
      <c r="B103" s="53">
        <v>99</v>
      </c>
      <c r="C103" s="49" t="s">
        <v>113</v>
      </c>
      <c r="D103" s="49" t="s">
        <v>12</v>
      </c>
      <c r="E103" s="50" t="s">
        <v>370</v>
      </c>
      <c r="F103" s="49" t="s">
        <v>114</v>
      </c>
      <c r="G103" s="52">
        <v>2</v>
      </c>
      <c r="J103" s="47"/>
    </row>
    <row r="104" spans="1:10" ht="13.8" thickBot="1" x14ac:dyDescent="0.3">
      <c r="A104" s="51">
        <v>111</v>
      </c>
      <c r="B104" s="53">
        <v>100</v>
      </c>
      <c r="C104" s="49" t="s">
        <v>366</v>
      </c>
      <c r="D104" s="49" t="s">
        <v>658</v>
      </c>
      <c r="E104" s="50" t="s">
        <v>382</v>
      </c>
      <c r="F104" s="49" t="s">
        <v>75</v>
      </c>
      <c r="G104" s="52">
        <v>1</v>
      </c>
      <c r="J104" s="47"/>
    </row>
    <row r="105" spans="1:10" ht="13.8" thickBot="1" x14ac:dyDescent="0.3">
      <c r="A105" s="51">
        <v>112</v>
      </c>
      <c r="B105" s="48">
        <v>101</v>
      </c>
      <c r="C105" s="49" t="s">
        <v>657</v>
      </c>
      <c r="D105" s="49" t="s">
        <v>656</v>
      </c>
      <c r="E105" s="50" t="s">
        <v>361</v>
      </c>
      <c r="F105" s="49" t="s">
        <v>75</v>
      </c>
      <c r="G105" s="48">
        <v>0</v>
      </c>
      <c r="J105" s="47"/>
    </row>
    <row r="106" spans="1:10" ht="13.8" thickBot="1" x14ac:dyDescent="0.3">
      <c r="A106" s="51">
        <v>113</v>
      </c>
      <c r="B106" s="48">
        <v>102</v>
      </c>
      <c r="C106" s="49" t="s">
        <v>655</v>
      </c>
      <c r="D106" s="49" t="s">
        <v>619</v>
      </c>
      <c r="E106" s="50" t="s">
        <v>448</v>
      </c>
      <c r="F106" s="49" t="s">
        <v>604</v>
      </c>
      <c r="G106" s="48">
        <v>0</v>
      </c>
      <c r="J106" s="47"/>
    </row>
    <row r="107" spans="1:10" ht="13.8" thickBot="1" x14ac:dyDescent="0.3">
      <c r="A107" s="51">
        <v>114</v>
      </c>
      <c r="B107" s="48">
        <v>103</v>
      </c>
      <c r="C107" s="49" t="s">
        <v>211</v>
      </c>
      <c r="D107" s="49" t="s">
        <v>212</v>
      </c>
      <c r="E107" s="50" t="s">
        <v>596</v>
      </c>
      <c r="F107" s="49" t="s">
        <v>372</v>
      </c>
      <c r="G107" s="48">
        <v>0</v>
      </c>
      <c r="J107" s="47"/>
    </row>
    <row r="108" spans="1:10" ht="13.8" thickBot="1" x14ac:dyDescent="0.3">
      <c r="A108" s="51">
        <v>115</v>
      </c>
      <c r="B108" s="48">
        <v>104</v>
      </c>
      <c r="C108" s="49" t="s">
        <v>654</v>
      </c>
      <c r="D108" s="49" t="s">
        <v>653</v>
      </c>
      <c r="E108" s="50" t="s">
        <v>370</v>
      </c>
      <c r="F108" s="49" t="s">
        <v>75</v>
      </c>
      <c r="G108" s="48">
        <v>0</v>
      </c>
      <c r="J108" s="47"/>
    </row>
    <row r="109" spans="1:10" ht="13.8" thickBot="1" x14ac:dyDescent="0.3">
      <c r="A109" s="51">
        <v>116</v>
      </c>
      <c r="B109" s="48">
        <v>105</v>
      </c>
      <c r="C109" s="49" t="s">
        <v>652</v>
      </c>
      <c r="D109" s="49" t="s">
        <v>40</v>
      </c>
      <c r="E109" s="50" t="s">
        <v>370</v>
      </c>
      <c r="F109" s="49" t="s">
        <v>598</v>
      </c>
      <c r="G109" s="48">
        <v>0</v>
      </c>
      <c r="J109" s="47"/>
    </row>
    <row r="110" spans="1:10" ht="13.8" thickBot="1" x14ac:dyDescent="0.3">
      <c r="A110" s="51">
        <v>117</v>
      </c>
      <c r="B110" s="48">
        <v>106</v>
      </c>
      <c r="C110" s="49" t="s">
        <v>651</v>
      </c>
      <c r="D110" s="49" t="s">
        <v>650</v>
      </c>
      <c r="E110" s="50" t="s">
        <v>370</v>
      </c>
      <c r="F110" s="49" t="s">
        <v>604</v>
      </c>
      <c r="G110" s="48">
        <v>0</v>
      </c>
      <c r="J110" s="47"/>
    </row>
    <row r="111" spans="1:10" ht="13.8" thickBot="1" x14ac:dyDescent="0.3">
      <c r="A111" s="51">
        <v>118</v>
      </c>
      <c r="B111" s="48">
        <v>107</v>
      </c>
      <c r="C111" s="49" t="s">
        <v>649</v>
      </c>
      <c r="D111" s="49" t="s">
        <v>26</v>
      </c>
      <c r="E111" s="50" t="s">
        <v>370</v>
      </c>
      <c r="F111" s="49" t="s">
        <v>82</v>
      </c>
      <c r="G111" s="48">
        <v>0</v>
      </c>
      <c r="J111" s="47"/>
    </row>
    <row r="112" spans="1:10" ht="13.8" thickBot="1" x14ac:dyDescent="0.3">
      <c r="A112" s="51">
        <v>120</v>
      </c>
      <c r="B112" s="48">
        <v>108</v>
      </c>
      <c r="C112" s="49" t="s">
        <v>648</v>
      </c>
      <c r="D112" s="49" t="s">
        <v>119</v>
      </c>
      <c r="E112" s="50" t="s">
        <v>370</v>
      </c>
      <c r="F112" s="49" t="s">
        <v>589</v>
      </c>
      <c r="G112" s="48">
        <v>0</v>
      </c>
      <c r="J112" s="47"/>
    </row>
    <row r="113" spans="1:10" ht="13.8" thickBot="1" x14ac:dyDescent="0.3">
      <c r="A113" s="51">
        <v>121</v>
      </c>
      <c r="B113" s="48">
        <v>109</v>
      </c>
      <c r="C113" s="49" t="s">
        <v>647</v>
      </c>
      <c r="D113" s="49" t="s">
        <v>5</v>
      </c>
      <c r="E113" s="50" t="s">
        <v>361</v>
      </c>
      <c r="F113" s="49" t="s">
        <v>7</v>
      </c>
      <c r="G113" s="48">
        <v>0</v>
      </c>
      <c r="J113" s="47"/>
    </row>
    <row r="114" spans="1:10" ht="13.8" thickBot="1" x14ac:dyDescent="0.3">
      <c r="A114" s="51">
        <v>122</v>
      </c>
      <c r="B114" s="48">
        <v>110</v>
      </c>
      <c r="C114" s="49" t="s">
        <v>646</v>
      </c>
      <c r="D114" s="49" t="s">
        <v>9</v>
      </c>
      <c r="E114" s="50" t="s">
        <v>382</v>
      </c>
      <c r="F114" s="49" t="s">
        <v>591</v>
      </c>
      <c r="G114" s="48">
        <v>0</v>
      </c>
      <c r="J114" s="47"/>
    </row>
    <row r="115" spans="1:10" ht="13.8" thickBot="1" x14ac:dyDescent="0.3">
      <c r="A115" s="51">
        <v>123</v>
      </c>
      <c r="B115" s="48">
        <v>111</v>
      </c>
      <c r="C115" s="49" t="s">
        <v>645</v>
      </c>
      <c r="D115" s="49" t="s">
        <v>40</v>
      </c>
      <c r="E115" s="50" t="s">
        <v>370</v>
      </c>
      <c r="F115" s="49" t="s">
        <v>591</v>
      </c>
      <c r="G115" s="48">
        <v>0</v>
      </c>
      <c r="J115" s="47"/>
    </row>
    <row r="116" spans="1:10" ht="13.8" thickBot="1" x14ac:dyDescent="0.3">
      <c r="A116" s="51">
        <v>124</v>
      </c>
      <c r="B116" s="48">
        <v>112</v>
      </c>
      <c r="C116" s="49" t="s">
        <v>644</v>
      </c>
      <c r="D116" s="49" t="s">
        <v>129</v>
      </c>
      <c r="E116" s="50" t="s">
        <v>382</v>
      </c>
      <c r="F116" s="49" t="s">
        <v>604</v>
      </c>
      <c r="G116" s="48">
        <v>0</v>
      </c>
      <c r="J116" s="47"/>
    </row>
    <row r="117" spans="1:10" ht="13.8" thickBot="1" x14ac:dyDescent="0.3">
      <c r="A117" s="51">
        <v>125</v>
      </c>
      <c r="B117" s="48">
        <v>113</v>
      </c>
      <c r="C117" s="49" t="s">
        <v>643</v>
      </c>
      <c r="D117" s="49" t="s">
        <v>450</v>
      </c>
      <c r="E117" s="50" t="s">
        <v>370</v>
      </c>
      <c r="F117" s="49" t="s">
        <v>75</v>
      </c>
      <c r="G117" s="48">
        <v>0</v>
      </c>
      <c r="J117" s="47"/>
    </row>
    <row r="118" spans="1:10" ht="13.8" thickBot="1" x14ac:dyDescent="0.3">
      <c r="A118" s="51">
        <v>126</v>
      </c>
      <c r="B118" s="48">
        <v>114</v>
      </c>
      <c r="C118" s="49" t="s">
        <v>642</v>
      </c>
      <c r="D118" s="49" t="s">
        <v>144</v>
      </c>
      <c r="E118" s="50" t="s">
        <v>448</v>
      </c>
      <c r="F118" s="49" t="s">
        <v>7</v>
      </c>
      <c r="G118" s="48">
        <v>0</v>
      </c>
      <c r="J118" s="47"/>
    </row>
    <row r="119" spans="1:10" ht="13.8" thickBot="1" x14ac:dyDescent="0.3">
      <c r="A119" s="51">
        <v>127</v>
      </c>
      <c r="B119" s="48">
        <v>115</v>
      </c>
      <c r="C119" s="49" t="s">
        <v>126</v>
      </c>
      <c r="D119" s="49" t="s">
        <v>127</v>
      </c>
      <c r="E119" s="50" t="s">
        <v>374</v>
      </c>
      <c r="F119" s="49" t="s">
        <v>32</v>
      </c>
      <c r="G119" s="48">
        <v>0</v>
      </c>
      <c r="J119" s="47"/>
    </row>
    <row r="120" spans="1:10" ht="13.8" thickBot="1" x14ac:dyDescent="0.3">
      <c r="A120" s="51">
        <v>128</v>
      </c>
      <c r="B120" s="48">
        <v>116</v>
      </c>
      <c r="C120" s="49" t="s">
        <v>642</v>
      </c>
      <c r="D120" s="49" t="s">
        <v>87</v>
      </c>
      <c r="E120" s="50" t="s">
        <v>425</v>
      </c>
      <c r="F120" s="49" t="s">
        <v>641</v>
      </c>
      <c r="G120" s="48">
        <v>0</v>
      </c>
      <c r="J120" s="47"/>
    </row>
    <row r="121" spans="1:10" ht="13.8" thickBot="1" x14ac:dyDescent="0.3">
      <c r="A121" s="51">
        <v>130</v>
      </c>
      <c r="B121" s="48">
        <v>117</v>
      </c>
      <c r="C121" s="49" t="s">
        <v>640</v>
      </c>
      <c r="D121" s="49" t="s">
        <v>46</v>
      </c>
      <c r="E121" s="50" t="s">
        <v>374</v>
      </c>
      <c r="F121" s="49" t="s">
        <v>75</v>
      </c>
      <c r="G121" s="48">
        <v>0</v>
      </c>
      <c r="J121" s="47"/>
    </row>
    <row r="122" spans="1:10" ht="13.8" thickBot="1" x14ac:dyDescent="0.3">
      <c r="A122" s="51">
        <v>132</v>
      </c>
      <c r="B122" s="48">
        <v>118</v>
      </c>
      <c r="C122" s="49" t="s">
        <v>639</v>
      </c>
      <c r="D122" s="49" t="s">
        <v>87</v>
      </c>
      <c r="E122" s="50" t="s">
        <v>382</v>
      </c>
      <c r="F122" s="49" t="s">
        <v>38</v>
      </c>
      <c r="G122" s="48">
        <v>0</v>
      </c>
      <c r="J122" s="47"/>
    </row>
    <row r="123" spans="1:10" ht="13.8" thickBot="1" x14ac:dyDescent="0.3">
      <c r="A123" s="51">
        <v>133</v>
      </c>
      <c r="B123" s="48">
        <v>119</v>
      </c>
      <c r="C123" s="49" t="s">
        <v>638</v>
      </c>
      <c r="D123" s="49" t="s">
        <v>15</v>
      </c>
      <c r="E123" s="50" t="s">
        <v>460</v>
      </c>
      <c r="F123" s="49" t="s">
        <v>637</v>
      </c>
      <c r="G123" s="48">
        <v>0</v>
      </c>
      <c r="J123" s="47"/>
    </row>
    <row r="124" spans="1:10" ht="13.8" thickBot="1" x14ac:dyDescent="0.3">
      <c r="A124" s="51">
        <v>134</v>
      </c>
      <c r="B124" s="48">
        <v>120</v>
      </c>
      <c r="C124" s="49" t="s">
        <v>636</v>
      </c>
      <c r="D124" s="49" t="s">
        <v>129</v>
      </c>
      <c r="E124" s="50" t="s">
        <v>374</v>
      </c>
      <c r="F124" s="49" t="s">
        <v>604</v>
      </c>
      <c r="G124" s="48">
        <v>0</v>
      </c>
      <c r="J124" s="47"/>
    </row>
    <row r="125" spans="1:10" ht="13.8" thickBot="1" x14ac:dyDescent="0.3">
      <c r="A125" s="51">
        <v>136</v>
      </c>
      <c r="B125" s="48">
        <v>121</v>
      </c>
      <c r="C125" s="49" t="s">
        <v>635</v>
      </c>
      <c r="D125" s="49" t="s">
        <v>210</v>
      </c>
      <c r="E125" s="50" t="s">
        <v>425</v>
      </c>
      <c r="F125" s="49" t="s">
        <v>589</v>
      </c>
      <c r="G125" s="48">
        <v>0</v>
      </c>
      <c r="J125" s="47"/>
    </row>
    <row r="126" spans="1:10" ht="13.8" thickBot="1" x14ac:dyDescent="0.3">
      <c r="A126" s="51">
        <v>138</v>
      </c>
      <c r="B126" s="48">
        <v>122</v>
      </c>
      <c r="C126" s="49" t="s">
        <v>634</v>
      </c>
      <c r="D126" s="49" t="s">
        <v>633</v>
      </c>
      <c r="E126" s="50" t="s">
        <v>379</v>
      </c>
      <c r="F126" s="49" t="s">
        <v>604</v>
      </c>
      <c r="G126" s="48">
        <v>0</v>
      </c>
      <c r="J126" s="47"/>
    </row>
    <row r="127" spans="1:10" ht="13.8" thickBot="1" x14ac:dyDescent="0.3">
      <c r="A127" s="51">
        <v>139</v>
      </c>
      <c r="B127" s="48">
        <v>123</v>
      </c>
      <c r="C127" s="49" t="s">
        <v>632</v>
      </c>
      <c r="D127" s="49" t="s">
        <v>193</v>
      </c>
      <c r="E127" s="50" t="s">
        <v>460</v>
      </c>
      <c r="F127" s="49" t="s">
        <v>591</v>
      </c>
      <c r="G127" s="48">
        <v>0</v>
      </c>
      <c r="J127" s="47"/>
    </row>
    <row r="128" spans="1:10" ht="13.8" thickBot="1" x14ac:dyDescent="0.3">
      <c r="A128" s="51">
        <v>145</v>
      </c>
      <c r="B128" s="48">
        <v>124</v>
      </c>
      <c r="C128" s="49" t="s">
        <v>631</v>
      </c>
      <c r="D128" s="49" t="s">
        <v>630</v>
      </c>
      <c r="E128" s="50" t="s">
        <v>370</v>
      </c>
      <c r="F128" s="49" t="s">
        <v>13</v>
      </c>
      <c r="G128" s="48">
        <v>0</v>
      </c>
      <c r="J128" s="47"/>
    </row>
    <row r="129" spans="1:10" ht="13.8" thickBot="1" x14ac:dyDescent="0.3">
      <c r="A129" s="51">
        <v>147</v>
      </c>
      <c r="B129" s="48">
        <v>125</v>
      </c>
      <c r="C129" s="49" t="s">
        <v>629</v>
      </c>
      <c r="D129" s="49" t="s">
        <v>628</v>
      </c>
      <c r="E129" s="50" t="s">
        <v>382</v>
      </c>
      <c r="F129" s="49" t="s">
        <v>38</v>
      </c>
      <c r="G129" s="48">
        <v>0</v>
      </c>
      <c r="J129" s="47"/>
    </row>
    <row r="130" spans="1:10" ht="13.8" thickBot="1" x14ac:dyDescent="0.3">
      <c r="A130" s="51">
        <v>152</v>
      </c>
      <c r="B130" s="48">
        <v>126</v>
      </c>
      <c r="C130" s="49" t="s">
        <v>110</v>
      </c>
      <c r="D130" s="49" t="s">
        <v>26</v>
      </c>
      <c r="E130" s="50" t="s">
        <v>370</v>
      </c>
      <c r="F130" s="49" t="s">
        <v>38</v>
      </c>
      <c r="G130" s="48">
        <v>0</v>
      </c>
      <c r="J130" s="47"/>
    </row>
    <row r="131" spans="1:10" ht="13.8" thickBot="1" x14ac:dyDescent="0.3">
      <c r="A131" s="51">
        <v>154</v>
      </c>
      <c r="B131" s="48">
        <v>127</v>
      </c>
      <c r="C131" s="49" t="s">
        <v>627</v>
      </c>
      <c r="D131" s="49" t="s">
        <v>626</v>
      </c>
      <c r="E131" s="50" t="s">
        <v>596</v>
      </c>
      <c r="F131" s="49" t="s">
        <v>625</v>
      </c>
      <c r="G131" s="48">
        <v>0</v>
      </c>
      <c r="J131" s="47"/>
    </row>
    <row r="132" spans="1:10" ht="13.8" thickBot="1" x14ac:dyDescent="0.3">
      <c r="A132" s="51">
        <v>157</v>
      </c>
      <c r="B132" s="48">
        <v>128</v>
      </c>
      <c r="C132" s="49" t="s">
        <v>624</v>
      </c>
      <c r="D132" s="49" t="s">
        <v>210</v>
      </c>
      <c r="E132" s="50" t="s">
        <v>448</v>
      </c>
      <c r="F132" s="49" t="s">
        <v>75</v>
      </c>
      <c r="G132" s="48">
        <v>0</v>
      </c>
      <c r="J132" s="47"/>
    </row>
    <row r="133" spans="1:10" ht="13.8" thickBot="1" x14ac:dyDescent="0.3">
      <c r="A133" s="51">
        <v>161</v>
      </c>
      <c r="B133" s="48">
        <v>129</v>
      </c>
      <c r="C133" s="49" t="s">
        <v>623</v>
      </c>
      <c r="D133" s="49" t="s">
        <v>622</v>
      </c>
      <c r="E133" s="50" t="s">
        <v>425</v>
      </c>
      <c r="F133" s="49" t="s">
        <v>152</v>
      </c>
      <c r="G133" s="48">
        <v>0</v>
      </c>
      <c r="J133" s="47"/>
    </row>
    <row r="134" spans="1:10" ht="13.8" thickBot="1" x14ac:dyDescent="0.3">
      <c r="A134" s="51">
        <v>162</v>
      </c>
      <c r="B134" s="48">
        <v>130</v>
      </c>
      <c r="C134" s="49" t="s">
        <v>479</v>
      </c>
      <c r="D134" s="49" t="s">
        <v>103</v>
      </c>
      <c r="E134" s="50" t="s">
        <v>370</v>
      </c>
      <c r="F134" s="49" t="s">
        <v>585</v>
      </c>
      <c r="G134" s="48">
        <v>0</v>
      </c>
      <c r="J134" s="47"/>
    </row>
    <row r="135" spans="1:10" ht="13.8" thickBot="1" x14ac:dyDescent="0.3">
      <c r="A135" s="51">
        <v>163</v>
      </c>
      <c r="B135" s="48">
        <v>131</v>
      </c>
      <c r="C135" s="49" t="s">
        <v>621</v>
      </c>
      <c r="D135" s="49" t="s">
        <v>399</v>
      </c>
      <c r="E135" s="50" t="s">
        <v>425</v>
      </c>
      <c r="F135" s="49" t="s">
        <v>7</v>
      </c>
      <c r="G135" s="48">
        <v>0</v>
      </c>
      <c r="J135" s="47"/>
    </row>
    <row r="136" spans="1:10" ht="13.8" thickBot="1" x14ac:dyDescent="0.3">
      <c r="A136" s="51">
        <v>164</v>
      </c>
      <c r="B136" s="48">
        <v>132</v>
      </c>
      <c r="C136" s="49" t="s">
        <v>620</v>
      </c>
      <c r="D136" s="49" t="s">
        <v>619</v>
      </c>
      <c r="E136" s="50" t="s">
        <v>382</v>
      </c>
      <c r="F136" s="49" t="s">
        <v>604</v>
      </c>
      <c r="G136" s="48">
        <v>0</v>
      </c>
      <c r="J136" s="47"/>
    </row>
    <row r="137" spans="1:10" ht="13.8" thickBot="1" x14ac:dyDescent="0.3">
      <c r="A137" s="51">
        <v>167</v>
      </c>
      <c r="B137" s="48">
        <v>133</v>
      </c>
      <c r="C137" s="49" t="s">
        <v>618</v>
      </c>
      <c r="D137" s="49" t="s">
        <v>141</v>
      </c>
      <c r="E137" s="50" t="s">
        <v>361</v>
      </c>
      <c r="F137" s="49" t="s">
        <v>585</v>
      </c>
      <c r="G137" s="48">
        <v>0</v>
      </c>
      <c r="J137" s="47"/>
    </row>
    <row r="138" spans="1:10" ht="13.8" thickBot="1" x14ac:dyDescent="0.3">
      <c r="A138" s="51">
        <v>168</v>
      </c>
      <c r="B138" s="48">
        <v>134</v>
      </c>
      <c r="C138" s="49" t="s">
        <v>617</v>
      </c>
      <c r="D138" s="49" t="s">
        <v>24</v>
      </c>
      <c r="E138" s="50" t="s">
        <v>379</v>
      </c>
      <c r="F138" s="49" t="s">
        <v>585</v>
      </c>
      <c r="G138" s="48">
        <v>0</v>
      </c>
      <c r="J138" s="47"/>
    </row>
    <row r="139" spans="1:10" ht="13.8" thickBot="1" x14ac:dyDescent="0.3">
      <c r="A139" s="51">
        <v>169</v>
      </c>
      <c r="B139" s="48">
        <v>135</v>
      </c>
      <c r="C139" s="49" t="s">
        <v>588</v>
      </c>
      <c r="D139" s="49" t="s">
        <v>616</v>
      </c>
      <c r="E139" s="50" t="s">
        <v>361</v>
      </c>
      <c r="F139" s="49" t="s">
        <v>585</v>
      </c>
      <c r="G139" s="48">
        <v>0</v>
      </c>
      <c r="J139" s="47"/>
    </row>
    <row r="140" spans="1:10" ht="13.8" thickBot="1" x14ac:dyDescent="0.3">
      <c r="A140" s="51">
        <v>170</v>
      </c>
      <c r="B140" s="48">
        <v>136</v>
      </c>
      <c r="C140" s="49" t="s">
        <v>615</v>
      </c>
      <c r="D140" s="49" t="s">
        <v>5</v>
      </c>
      <c r="E140" s="50" t="s">
        <v>382</v>
      </c>
      <c r="F140" s="49" t="s">
        <v>44</v>
      </c>
      <c r="G140" s="48">
        <v>0</v>
      </c>
      <c r="J140" s="47"/>
    </row>
    <row r="141" spans="1:10" ht="13.8" thickBot="1" x14ac:dyDescent="0.3">
      <c r="A141" s="51">
        <v>172</v>
      </c>
      <c r="B141" s="48">
        <v>137</v>
      </c>
      <c r="C141" s="49" t="s">
        <v>614</v>
      </c>
      <c r="D141" s="49" t="s">
        <v>613</v>
      </c>
      <c r="E141" s="50" t="s">
        <v>448</v>
      </c>
      <c r="F141" s="49" t="s">
        <v>75</v>
      </c>
      <c r="G141" s="48">
        <v>0</v>
      </c>
      <c r="J141" s="47"/>
    </row>
    <row r="142" spans="1:10" ht="13.8" thickBot="1" x14ac:dyDescent="0.3">
      <c r="A142" s="51">
        <v>173</v>
      </c>
      <c r="B142" s="48">
        <v>138</v>
      </c>
      <c r="C142" s="49" t="s">
        <v>612</v>
      </c>
      <c r="D142" s="49" t="s">
        <v>12</v>
      </c>
      <c r="E142" s="50" t="s">
        <v>379</v>
      </c>
      <c r="F142" s="49" t="s">
        <v>598</v>
      </c>
      <c r="G142" s="48">
        <v>0</v>
      </c>
      <c r="J142" s="47"/>
    </row>
    <row r="143" spans="1:10" ht="13.8" thickBot="1" x14ac:dyDescent="0.3">
      <c r="A143" s="51">
        <v>174</v>
      </c>
      <c r="B143" s="48">
        <v>139</v>
      </c>
      <c r="C143" s="49" t="s">
        <v>160</v>
      </c>
      <c r="D143" s="49" t="s">
        <v>161</v>
      </c>
      <c r="E143" s="50" t="s">
        <v>596</v>
      </c>
      <c r="F143" s="49" t="s">
        <v>163</v>
      </c>
      <c r="G143" s="48">
        <v>0</v>
      </c>
      <c r="J143" s="47"/>
    </row>
    <row r="144" spans="1:10" ht="13.8" thickBot="1" x14ac:dyDescent="0.3">
      <c r="A144" s="51">
        <v>176</v>
      </c>
      <c r="B144" s="48">
        <v>140</v>
      </c>
      <c r="C144" s="49" t="s">
        <v>195</v>
      </c>
      <c r="D144" s="49" t="s">
        <v>87</v>
      </c>
      <c r="E144" s="50" t="s">
        <v>460</v>
      </c>
      <c r="F144" s="49" t="s">
        <v>75</v>
      </c>
      <c r="G144" s="48">
        <v>0</v>
      </c>
      <c r="J144" s="47"/>
    </row>
    <row r="145" spans="1:10" ht="13.8" thickBot="1" x14ac:dyDescent="0.3">
      <c r="A145" s="51">
        <v>177</v>
      </c>
      <c r="B145" s="48">
        <v>141</v>
      </c>
      <c r="C145" s="49" t="s">
        <v>611</v>
      </c>
      <c r="D145" s="49" t="s">
        <v>155</v>
      </c>
      <c r="E145" s="50" t="s">
        <v>382</v>
      </c>
      <c r="F145" s="49" t="s">
        <v>589</v>
      </c>
      <c r="G145" s="48">
        <v>0</v>
      </c>
      <c r="J145" s="47"/>
    </row>
    <row r="146" spans="1:10" ht="13.8" thickBot="1" x14ac:dyDescent="0.3">
      <c r="A146" s="51">
        <v>178</v>
      </c>
      <c r="B146" s="48">
        <v>142</v>
      </c>
      <c r="C146" s="49" t="s">
        <v>610</v>
      </c>
      <c r="D146" s="49" t="s">
        <v>103</v>
      </c>
      <c r="E146" s="50" t="s">
        <v>448</v>
      </c>
      <c r="F146" s="49" t="s">
        <v>13</v>
      </c>
      <c r="G146" s="48">
        <v>0</v>
      </c>
      <c r="J146" s="47"/>
    </row>
    <row r="147" spans="1:10" ht="13.8" thickBot="1" x14ac:dyDescent="0.3">
      <c r="A147" s="51">
        <v>181</v>
      </c>
      <c r="B147" s="48">
        <v>143</v>
      </c>
      <c r="C147" s="49" t="s">
        <v>609</v>
      </c>
      <c r="D147" s="49" t="s">
        <v>24</v>
      </c>
      <c r="E147" s="50" t="s">
        <v>382</v>
      </c>
      <c r="F147" s="49" t="s">
        <v>38</v>
      </c>
      <c r="G147" s="48">
        <v>0</v>
      </c>
      <c r="J147" s="47"/>
    </row>
    <row r="148" spans="1:10" ht="13.8" thickBot="1" x14ac:dyDescent="0.3">
      <c r="A148" s="51">
        <v>182</v>
      </c>
      <c r="B148" s="48">
        <v>144</v>
      </c>
      <c r="C148" s="49" t="s">
        <v>608</v>
      </c>
      <c r="D148" s="49" t="s">
        <v>607</v>
      </c>
      <c r="E148" s="50" t="s">
        <v>425</v>
      </c>
      <c r="F148" s="49" t="s">
        <v>604</v>
      </c>
      <c r="G148" s="48">
        <v>0</v>
      </c>
      <c r="J148" s="47"/>
    </row>
    <row r="149" spans="1:10" ht="13.8" thickBot="1" x14ac:dyDescent="0.3">
      <c r="A149" s="51">
        <v>183</v>
      </c>
      <c r="B149" s="48">
        <v>145</v>
      </c>
      <c r="C149" s="49" t="s">
        <v>606</v>
      </c>
      <c r="D149" s="49" t="s">
        <v>9</v>
      </c>
      <c r="E149" s="50" t="s">
        <v>382</v>
      </c>
      <c r="F149" s="49" t="s">
        <v>591</v>
      </c>
      <c r="G149" s="48">
        <v>0</v>
      </c>
      <c r="J149" s="47"/>
    </row>
    <row r="150" spans="1:10" ht="13.8" thickBot="1" x14ac:dyDescent="0.3">
      <c r="A150" s="51">
        <v>184</v>
      </c>
      <c r="B150" s="48">
        <v>146</v>
      </c>
      <c r="C150" s="49" t="s">
        <v>605</v>
      </c>
      <c r="D150" s="49" t="s">
        <v>139</v>
      </c>
      <c r="E150" s="50" t="s">
        <v>382</v>
      </c>
      <c r="F150" s="49" t="s">
        <v>604</v>
      </c>
      <c r="G150" s="48">
        <v>0</v>
      </c>
      <c r="J150" s="47"/>
    </row>
    <row r="151" spans="1:10" ht="13.8" thickBot="1" x14ac:dyDescent="0.3">
      <c r="A151" s="51">
        <v>185</v>
      </c>
      <c r="B151" s="48">
        <v>147</v>
      </c>
      <c r="C151" s="49" t="s">
        <v>603</v>
      </c>
      <c r="D151" s="49" t="s">
        <v>602</v>
      </c>
      <c r="E151" s="50" t="s">
        <v>596</v>
      </c>
      <c r="F151" s="49" t="s">
        <v>377</v>
      </c>
      <c r="G151" s="48">
        <v>0</v>
      </c>
      <c r="J151" s="47"/>
    </row>
    <row r="152" spans="1:10" ht="13.8" thickBot="1" x14ac:dyDescent="0.3">
      <c r="A152" s="51">
        <v>188</v>
      </c>
      <c r="B152" s="48">
        <v>148</v>
      </c>
      <c r="C152" s="49" t="s">
        <v>601</v>
      </c>
      <c r="D152" s="49" t="s">
        <v>208</v>
      </c>
      <c r="E152" s="50" t="s">
        <v>379</v>
      </c>
      <c r="F152" s="49" t="s">
        <v>163</v>
      </c>
      <c r="G152" s="48">
        <v>0</v>
      </c>
      <c r="J152" s="47"/>
    </row>
    <row r="153" spans="1:10" ht="13.8" thickBot="1" x14ac:dyDescent="0.3">
      <c r="A153" s="51">
        <v>190</v>
      </c>
      <c r="B153" s="48">
        <v>149</v>
      </c>
      <c r="C153" s="49" t="s">
        <v>600</v>
      </c>
      <c r="D153" s="49" t="s">
        <v>599</v>
      </c>
      <c r="E153" s="50" t="s">
        <v>460</v>
      </c>
      <c r="F153" s="49" t="s">
        <v>598</v>
      </c>
      <c r="G153" s="48">
        <v>0</v>
      </c>
      <c r="J153" s="47"/>
    </row>
    <row r="154" spans="1:10" ht="13.8" thickBot="1" x14ac:dyDescent="0.3">
      <c r="A154" s="51">
        <v>192</v>
      </c>
      <c r="B154" s="48">
        <v>150</v>
      </c>
      <c r="C154" s="49" t="s">
        <v>597</v>
      </c>
      <c r="D154" s="49" t="s">
        <v>87</v>
      </c>
      <c r="E154" s="50" t="s">
        <v>425</v>
      </c>
      <c r="F154" s="49" t="s">
        <v>38</v>
      </c>
      <c r="G154" s="48">
        <v>0</v>
      </c>
      <c r="J154" s="47"/>
    </row>
    <row r="155" spans="1:10" ht="13.8" thickBot="1" x14ac:dyDescent="0.3">
      <c r="A155" s="51">
        <v>193</v>
      </c>
      <c r="B155" s="48">
        <v>151</v>
      </c>
      <c r="C155" s="49" t="s">
        <v>172</v>
      </c>
      <c r="D155" s="49" t="s">
        <v>24</v>
      </c>
      <c r="E155" s="50" t="s">
        <v>596</v>
      </c>
      <c r="F155" s="49" t="s">
        <v>75</v>
      </c>
      <c r="G155" s="48">
        <v>0</v>
      </c>
      <c r="J155" s="47"/>
    </row>
    <row r="156" spans="1:10" ht="13.8" thickBot="1" x14ac:dyDescent="0.3">
      <c r="A156" s="51">
        <v>194</v>
      </c>
      <c r="B156" s="48">
        <v>152</v>
      </c>
      <c r="C156" s="49" t="s">
        <v>595</v>
      </c>
      <c r="D156" s="49" t="s">
        <v>594</v>
      </c>
      <c r="E156" s="50" t="s">
        <v>593</v>
      </c>
      <c r="F156" s="49" t="s">
        <v>585</v>
      </c>
      <c r="G156" s="48">
        <v>0</v>
      </c>
      <c r="J156" s="47"/>
    </row>
    <row r="157" spans="1:10" ht="13.8" thickBot="1" x14ac:dyDescent="0.3">
      <c r="A157" s="51">
        <v>195</v>
      </c>
      <c r="B157" s="48">
        <v>153</v>
      </c>
      <c r="C157" s="49" t="s">
        <v>592</v>
      </c>
      <c r="D157" s="49" t="s">
        <v>84</v>
      </c>
      <c r="E157" s="50" t="s">
        <v>448</v>
      </c>
      <c r="F157" s="49" t="s">
        <v>591</v>
      </c>
      <c r="G157" s="48">
        <v>0</v>
      </c>
      <c r="J157" s="47"/>
    </row>
    <row r="158" spans="1:10" ht="13.8" thickBot="1" x14ac:dyDescent="0.3">
      <c r="A158" s="51">
        <v>198</v>
      </c>
      <c r="B158" s="48">
        <v>154</v>
      </c>
      <c r="C158" s="49" t="s">
        <v>590</v>
      </c>
      <c r="D158" s="49" t="s">
        <v>24</v>
      </c>
      <c r="E158" s="50" t="s">
        <v>379</v>
      </c>
      <c r="F158" s="49" t="s">
        <v>589</v>
      </c>
      <c r="G158" s="48">
        <v>0</v>
      </c>
      <c r="J158" s="47"/>
    </row>
    <row r="159" spans="1:10" ht="13.8" thickBot="1" x14ac:dyDescent="0.3">
      <c r="A159" s="51">
        <v>203</v>
      </c>
      <c r="B159" s="48">
        <v>155</v>
      </c>
      <c r="C159" s="49" t="s">
        <v>588</v>
      </c>
      <c r="D159" s="49" t="s">
        <v>87</v>
      </c>
      <c r="E159" s="50" t="s">
        <v>460</v>
      </c>
      <c r="F159" s="49" t="s">
        <v>585</v>
      </c>
      <c r="G159" s="48">
        <v>0</v>
      </c>
      <c r="J159" s="47"/>
    </row>
    <row r="160" spans="1:10" ht="13.8" thickBot="1" x14ac:dyDescent="0.3">
      <c r="A160" s="51">
        <v>205</v>
      </c>
      <c r="B160" s="48">
        <v>156</v>
      </c>
      <c r="C160" s="49" t="s">
        <v>587</v>
      </c>
      <c r="D160" s="49" t="s">
        <v>498</v>
      </c>
      <c r="E160" s="50" t="s">
        <v>361</v>
      </c>
      <c r="F160" s="49" t="s">
        <v>585</v>
      </c>
      <c r="G160" s="48">
        <v>0</v>
      </c>
      <c r="J160" s="47"/>
    </row>
    <row r="161" spans="1:10" ht="13.8" thickBot="1" x14ac:dyDescent="0.3">
      <c r="A161" s="51">
        <v>207</v>
      </c>
      <c r="B161" s="48">
        <v>157</v>
      </c>
      <c r="C161" s="49" t="s">
        <v>586</v>
      </c>
      <c r="D161" s="49" t="s">
        <v>188</v>
      </c>
      <c r="E161" s="50" t="s">
        <v>370</v>
      </c>
      <c r="F161" s="49" t="s">
        <v>585</v>
      </c>
      <c r="G161" s="48">
        <v>0</v>
      </c>
      <c r="J161" s="47"/>
    </row>
  </sheetData>
  <autoFilter ref="A4:G161" xr:uid="{4107F755-D480-4465-988E-E43895EFE5A0}"/>
  <mergeCells count="1">
    <mergeCell ref="A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6F6CE-48B4-419D-8946-3447696D88EE}">
  <dimension ref="A2:G55"/>
  <sheetViews>
    <sheetView workbookViewId="0">
      <selection activeCell="B15" sqref="B15"/>
    </sheetView>
  </sheetViews>
  <sheetFormatPr defaultRowHeight="13.2" x14ac:dyDescent="0.25"/>
  <cols>
    <col min="1" max="1" width="18.33203125" style="46" bestFit="1" customWidth="1"/>
    <col min="2" max="2" width="29.109375" style="46" bestFit="1" customWidth="1"/>
    <col min="3" max="3" width="19.44140625" style="46" bestFit="1" customWidth="1"/>
    <col min="4" max="4" width="23.88671875" style="46" bestFit="1" customWidth="1"/>
    <col min="5" max="5" width="20.88671875" style="46" customWidth="1"/>
    <col min="6" max="6" width="32.88671875" style="46" bestFit="1" customWidth="1"/>
    <col min="7" max="7" width="14.5546875" style="46" bestFit="1" customWidth="1"/>
    <col min="8" max="16384" width="8.88671875" style="46"/>
  </cols>
  <sheetData>
    <row r="2" spans="1:7" x14ac:dyDescent="0.25">
      <c r="A2" s="226" t="s">
        <v>838</v>
      </c>
      <c r="B2" s="226"/>
      <c r="C2" s="226"/>
      <c r="D2" s="226"/>
      <c r="E2" s="226"/>
      <c r="F2" s="226"/>
    </row>
    <row r="4" spans="1:7" ht="13.8" thickBot="1" x14ac:dyDescent="0.3">
      <c r="A4" s="58" t="s">
        <v>213</v>
      </c>
      <c r="B4" s="66" t="s">
        <v>216</v>
      </c>
      <c r="C4" s="56" t="s">
        <v>178</v>
      </c>
      <c r="D4" s="56" t="s">
        <v>179</v>
      </c>
      <c r="E4" s="56" t="s">
        <v>180</v>
      </c>
      <c r="F4" s="56" t="s">
        <v>181</v>
      </c>
      <c r="G4" s="55" t="s">
        <v>215</v>
      </c>
    </row>
    <row r="5" spans="1:7" ht="13.8" thickBot="1" x14ac:dyDescent="0.3">
      <c r="A5" s="64">
        <v>31</v>
      </c>
      <c r="B5" s="65">
        <f t="array" ref="B5:B54">_xlfn.SEQUENCE(50)</f>
        <v>1</v>
      </c>
      <c r="C5" s="60" t="s">
        <v>837</v>
      </c>
      <c r="D5" s="60" t="s">
        <v>240</v>
      </c>
      <c r="E5" s="61" t="s">
        <v>545</v>
      </c>
      <c r="F5" s="60" t="s">
        <v>745</v>
      </c>
      <c r="G5" s="62">
        <f t="array" ref="G5:G54">_xlfn.SEQUENCE(50,1,50,-1)</f>
        <v>50</v>
      </c>
    </row>
    <row r="6" spans="1:7" ht="13.8" thickBot="1" x14ac:dyDescent="0.3">
      <c r="A6" s="64">
        <v>44</v>
      </c>
      <c r="B6" s="63">
        <v>2</v>
      </c>
      <c r="C6" s="60" t="s">
        <v>836</v>
      </c>
      <c r="D6" s="60" t="s">
        <v>835</v>
      </c>
      <c r="E6" s="61" t="s">
        <v>527</v>
      </c>
      <c r="F6" s="60" t="s">
        <v>714</v>
      </c>
      <c r="G6" s="62">
        <v>49</v>
      </c>
    </row>
    <row r="7" spans="1:7" ht="13.8" thickBot="1" x14ac:dyDescent="0.3">
      <c r="A7" s="64">
        <v>45</v>
      </c>
      <c r="B7" s="63">
        <v>3</v>
      </c>
      <c r="C7" s="60" t="s">
        <v>834</v>
      </c>
      <c r="D7" s="60" t="s">
        <v>247</v>
      </c>
      <c r="E7" s="61" t="s">
        <v>525</v>
      </c>
      <c r="F7" s="60" t="s">
        <v>276</v>
      </c>
      <c r="G7" s="62">
        <v>48</v>
      </c>
    </row>
    <row r="8" spans="1:7" ht="13.8" thickBot="1" x14ac:dyDescent="0.3">
      <c r="A8" s="64">
        <v>51</v>
      </c>
      <c r="B8" s="63">
        <v>4</v>
      </c>
      <c r="C8" s="60" t="s">
        <v>833</v>
      </c>
      <c r="D8" s="60" t="s">
        <v>253</v>
      </c>
      <c r="E8" s="61" t="s">
        <v>527</v>
      </c>
      <c r="F8" s="60" t="s">
        <v>591</v>
      </c>
      <c r="G8" s="62">
        <v>47</v>
      </c>
    </row>
    <row r="9" spans="1:7" ht="13.8" thickBot="1" x14ac:dyDescent="0.3">
      <c r="A9" s="64">
        <v>55</v>
      </c>
      <c r="B9" s="63">
        <v>5</v>
      </c>
      <c r="C9" s="60" t="s">
        <v>832</v>
      </c>
      <c r="D9" s="60" t="s">
        <v>548</v>
      </c>
      <c r="E9" s="61" t="s">
        <v>527</v>
      </c>
      <c r="F9" s="60" t="s">
        <v>44</v>
      </c>
      <c r="G9" s="62">
        <v>46</v>
      </c>
    </row>
    <row r="10" spans="1:7" ht="13.8" thickBot="1" x14ac:dyDescent="0.3">
      <c r="A10" s="64">
        <v>77</v>
      </c>
      <c r="B10" s="63">
        <v>6</v>
      </c>
      <c r="C10" s="60" t="s">
        <v>227</v>
      </c>
      <c r="D10" s="60" t="s">
        <v>228</v>
      </c>
      <c r="E10" s="61" t="s">
        <v>527</v>
      </c>
      <c r="F10" s="60" t="s">
        <v>230</v>
      </c>
      <c r="G10" s="62">
        <v>45</v>
      </c>
    </row>
    <row r="11" spans="1:7" ht="13.8" thickBot="1" x14ac:dyDescent="0.3">
      <c r="A11" s="64">
        <v>82</v>
      </c>
      <c r="B11" s="63">
        <v>7</v>
      </c>
      <c r="C11" s="60" t="s">
        <v>661</v>
      </c>
      <c r="D11" s="60" t="s">
        <v>773</v>
      </c>
      <c r="E11" s="61" t="s">
        <v>525</v>
      </c>
      <c r="F11" s="60" t="s">
        <v>276</v>
      </c>
      <c r="G11" s="62">
        <v>44</v>
      </c>
    </row>
    <row r="12" spans="1:7" ht="13.8" thickBot="1" x14ac:dyDescent="0.3">
      <c r="A12" s="64">
        <v>84</v>
      </c>
      <c r="B12" s="63">
        <v>8</v>
      </c>
      <c r="C12" s="60" t="s">
        <v>831</v>
      </c>
      <c r="D12" s="60" t="s">
        <v>786</v>
      </c>
      <c r="E12" s="61" t="s">
        <v>534</v>
      </c>
      <c r="F12" s="60" t="s">
        <v>82</v>
      </c>
      <c r="G12" s="62">
        <v>43</v>
      </c>
    </row>
    <row r="13" spans="1:7" ht="13.8" thickBot="1" x14ac:dyDescent="0.3">
      <c r="A13" s="64">
        <v>87</v>
      </c>
      <c r="B13" s="63">
        <v>9</v>
      </c>
      <c r="C13" s="60" t="s">
        <v>830</v>
      </c>
      <c r="D13" s="60" t="s">
        <v>247</v>
      </c>
      <c r="E13" s="61" t="s">
        <v>545</v>
      </c>
      <c r="F13" s="60" t="s">
        <v>276</v>
      </c>
      <c r="G13" s="62">
        <v>42</v>
      </c>
    </row>
    <row r="14" spans="1:7" ht="13.8" thickBot="1" x14ac:dyDescent="0.3">
      <c r="A14" s="64">
        <v>103</v>
      </c>
      <c r="B14" s="63">
        <v>10</v>
      </c>
      <c r="C14" s="60" t="s">
        <v>241</v>
      </c>
      <c r="D14" s="60" t="s">
        <v>242</v>
      </c>
      <c r="E14" s="61" t="s">
        <v>534</v>
      </c>
      <c r="F14" s="60" t="s">
        <v>82</v>
      </c>
      <c r="G14" s="62">
        <v>41</v>
      </c>
    </row>
    <row r="15" spans="1:7" ht="13.8" thickBot="1" x14ac:dyDescent="0.3">
      <c r="A15" s="64">
        <v>109</v>
      </c>
      <c r="B15" s="63">
        <v>11</v>
      </c>
      <c r="C15" s="60" t="s">
        <v>829</v>
      </c>
      <c r="D15" s="60" t="s">
        <v>828</v>
      </c>
      <c r="E15" s="61" t="s">
        <v>778</v>
      </c>
      <c r="F15" s="60" t="s">
        <v>604</v>
      </c>
      <c r="G15" s="62">
        <v>40</v>
      </c>
    </row>
    <row r="16" spans="1:7" ht="13.8" thickBot="1" x14ac:dyDescent="0.3">
      <c r="A16" s="64">
        <v>119</v>
      </c>
      <c r="B16" s="63">
        <v>12</v>
      </c>
      <c r="C16" s="60" t="s">
        <v>246</v>
      </c>
      <c r="D16" s="60" t="s">
        <v>247</v>
      </c>
      <c r="E16" s="61" t="s">
        <v>527</v>
      </c>
      <c r="F16" s="60" t="s">
        <v>475</v>
      </c>
      <c r="G16" s="62">
        <v>39</v>
      </c>
    </row>
    <row r="17" spans="1:7" ht="13.8" thickBot="1" x14ac:dyDescent="0.3">
      <c r="A17" s="64">
        <v>129</v>
      </c>
      <c r="B17" s="63">
        <v>13</v>
      </c>
      <c r="C17" s="60" t="s">
        <v>595</v>
      </c>
      <c r="D17" s="60" t="s">
        <v>827</v>
      </c>
      <c r="E17" s="61" t="s">
        <v>525</v>
      </c>
      <c r="F17" s="60" t="s">
        <v>75</v>
      </c>
      <c r="G17" s="62">
        <v>38</v>
      </c>
    </row>
    <row r="18" spans="1:7" ht="13.8" thickBot="1" x14ac:dyDescent="0.3">
      <c r="A18" s="64">
        <v>131</v>
      </c>
      <c r="B18" s="63">
        <v>14</v>
      </c>
      <c r="C18" s="60" t="s">
        <v>826</v>
      </c>
      <c r="D18" s="60" t="s">
        <v>825</v>
      </c>
      <c r="E18" s="61" t="s">
        <v>545</v>
      </c>
      <c r="F18" s="60" t="s">
        <v>152</v>
      </c>
      <c r="G18" s="62">
        <v>37</v>
      </c>
    </row>
    <row r="19" spans="1:7" ht="13.8" thickBot="1" x14ac:dyDescent="0.3">
      <c r="A19" s="64">
        <v>135</v>
      </c>
      <c r="B19" s="63">
        <v>15</v>
      </c>
      <c r="C19" s="60" t="s">
        <v>610</v>
      </c>
      <c r="D19" s="60" t="s">
        <v>260</v>
      </c>
      <c r="E19" s="61" t="s">
        <v>545</v>
      </c>
      <c r="F19" s="60" t="s">
        <v>13</v>
      </c>
      <c r="G19" s="62">
        <v>36</v>
      </c>
    </row>
    <row r="20" spans="1:7" ht="13.8" thickBot="1" x14ac:dyDescent="0.3">
      <c r="A20" s="64">
        <v>137</v>
      </c>
      <c r="B20" s="63">
        <v>16</v>
      </c>
      <c r="C20" s="60" t="s">
        <v>824</v>
      </c>
      <c r="D20" s="60" t="s">
        <v>823</v>
      </c>
      <c r="E20" s="61" t="s">
        <v>527</v>
      </c>
      <c r="F20" s="60" t="s">
        <v>822</v>
      </c>
      <c r="G20" s="62">
        <v>35</v>
      </c>
    </row>
    <row r="21" spans="1:7" ht="13.8" thickBot="1" x14ac:dyDescent="0.3">
      <c r="A21" s="64">
        <v>140</v>
      </c>
      <c r="B21" s="63">
        <v>17</v>
      </c>
      <c r="C21" s="60" t="s">
        <v>821</v>
      </c>
      <c r="D21" s="60" t="s">
        <v>274</v>
      </c>
      <c r="E21" s="61" t="s">
        <v>784</v>
      </c>
      <c r="F21" s="60" t="s">
        <v>589</v>
      </c>
      <c r="G21" s="62">
        <v>34</v>
      </c>
    </row>
    <row r="22" spans="1:7" ht="13.8" thickBot="1" x14ac:dyDescent="0.3">
      <c r="A22" s="64">
        <v>141</v>
      </c>
      <c r="B22" s="63">
        <v>18</v>
      </c>
      <c r="C22" s="60" t="s">
        <v>820</v>
      </c>
      <c r="D22" s="60" t="s">
        <v>819</v>
      </c>
      <c r="E22" s="61" t="s">
        <v>540</v>
      </c>
      <c r="F22" s="60" t="s">
        <v>604</v>
      </c>
      <c r="G22" s="62">
        <v>33</v>
      </c>
    </row>
    <row r="23" spans="1:7" ht="13.8" thickBot="1" x14ac:dyDescent="0.3">
      <c r="A23" s="64">
        <v>142</v>
      </c>
      <c r="B23" s="63">
        <v>19</v>
      </c>
      <c r="C23" s="60" t="s">
        <v>818</v>
      </c>
      <c r="D23" s="60" t="s">
        <v>817</v>
      </c>
      <c r="E23" s="61" t="s">
        <v>540</v>
      </c>
      <c r="F23" s="60" t="s">
        <v>75</v>
      </c>
      <c r="G23" s="62">
        <v>32</v>
      </c>
    </row>
    <row r="24" spans="1:7" ht="13.8" thickBot="1" x14ac:dyDescent="0.3">
      <c r="A24" s="64">
        <v>143</v>
      </c>
      <c r="B24" s="63">
        <v>20</v>
      </c>
      <c r="C24" s="60" t="s">
        <v>816</v>
      </c>
      <c r="D24" s="60" t="s">
        <v>815</v>
      </c>
      <c r="E24" s="61" t="s">
        <v>784</v>
      </c>
      <c r="F24" s="60" t="s">
        <v>230</v>
      </c>
      <c r="G24" s="62">
        <v>31</v>
      </c>
    </row>
    <row r="25" spans="1:7" ht="13.8" thickBot="1" x14ac:dyDescent="0.3">
      <c r="A25" s="64">
        <v>144</v>
      </c>
      <c r="B25" s="63">
        <v>21</v>
      </c>
      <c r="C25" s="60" t="s">
        <v>814</v>
      </c>
      <c r="D25" s="60" t="s">
        <v>567</v>
      </c>
      <c r="E25" s="61" t="s">
        <v>527</v>
      </c>
      <c r="F25" s="60" t="s">
        <v>75</v>
      </c>
      <c r="G25" s="62">
        <v>30</v>
      </c>
    </row>
    <row r="26" spans="1:7" ht="13.8" thickBot="1" x14ac:dyDescent="0.3">
      <c r="A26" s="64">
        <v>146</v>
      </c>
      <c r="B26" s="63">
        <v>22</v>
      </c>
      <c r="C26" s="60" t="s">
        <v>813</v>
      </c>
      <c r="D26" s="60" t="s">
        <v>812</v>
      </c>
      <c r="E26" s="61" t="s">
        <v>545</v>
      </c>
      <c r="F26" s="60" t="s">
        <v>13</v>
      </c>
      <c r="G26" s="62">
        <v>29</v>
      </c>
    </row>
    <row r="27" spans="1:7" ht="13.8" thickBot="1" x14ac:dyDescent="0.3">
      <c r="A27" s="64">
        <v>148</v>
      </c>
      <c r="B27" s="63">
        <v>23</v>
      </c>
      <c r="C27" s="60" t="s">
        <v>811</v>
      </c>
      <c r="D27" s="60" t="s">
        <v>810</v>
      </c>
      <c r="E27" s="61" t="s">
        <v>534</v>
      </c>
      <c r="F27" s="60" t="s">
        <v>604</v>
      </c>
      <c r="G27" s="62">
        <v>28</v>
      </c>
    </row>
    <row r="28" spans="1:7" ht="13.8" thickBot="1" x14ac:dyDescent="0.3">
      <c r="A28" s="64">
        <v>149</v>
      </c>
      <c r="B28" s="63">
        <v>24</v>
      </c>
      <c r="C28" s="60" t="s">
        <v>1</v>
      </c>
      <c r="D28" s="60" t="s">
        <v>809</v>
      </c>
      <c r="E28" s="61" t="s">
        <v>527</v>
      </c>
      <c r="F28" s="60" t="s">
        <v>808</v>
      </c>
      <c r="G28" s="62">
        <v>27</v>
      </c>
    </row>
    <row r="29" spans="1:7" ht="13.8" thickBot="1" x14ac:dyDescent="0.3">
      <c r="A29" s="64">
        <v>150</v>
      </c>
      <c r="B29" s="63">
        <v>25</v>
      </c>
      <c r="C29" s="60" t="s">
        <v>807</v>
      </c>
      <c r="D29" s="60" t="s">
        <v>806</v>
      </c>
      <c r="E29" s="61" t="s">
        <v>522</v>
      </c>
      <c r="F29" s="60" t="s">
        <v>7</v>
      </c>
      <c r="G29" s="62">
        <v>26</v>
      </c>
    </row>
    <row r="30" spans="1:7" ht="13.8" thickBot="1" x14ac:dyDescent="0.3">
      <c r="A30" s="64">
        <v>151</v>
      </c>
      <c r="B30" s="63">
        <v>26</v>
      </c>
      <c r="C30" s="60" t="s">
        <v>257</v>
      </c>
      <c r="D30" s="60" t="s">
        <v>258</v>
      </c>
      <c r="E30" s="61" t="s">
        <v>534</v>
      </c>
      <c r="F30" s="60" t="s">
        <v>82</v>
      </c>
      <c r="G30" s="62">
        <v>25</v>
      </c>
    </row>
    <row r="31" spans="1:7" ht="13.8" thickBot="1" x14ac:dyDescent="0.3">
      <c r="A31" s="64">
        <v>153</v>
      </c>
      <c r="B31" s="63">
        <v>27</v>
      </c>
      <c r="C31" s="60" t="s">
        <v>805</v>
      </c>
      <c r="D31" s="60" t="s">
        <v>266</v>
      </c>
      <c r="E31" s="61" t="s">
        <v>534</v>
      </c>
      <c r="F31" s="60" t="s">
        <v>75</v>
      </c>
      <c r="G31" s="62">
        <v>24</v>
      </c>
    </row>
    <row r="32" spans="1:7" ht="13.8" thickBot="1" x14ac:dyDescent="0.3">
      <c r="A32" s="64">
        <v>155</v>
      </c>
      <c r="B32" s="63">
        <v>28</v>
      </c>
      <c r="C32" s="60" t="s">
        <v>239</v>
      </c>
      <c r="D32" s="60" t="s">
        <v>804</v>
      </c>
      <c r="E32" s="61" t="s">
        <v>784</v>
      </c>
      <c r="F32" s="60" t="s">
        <v>133</v>
      </c>
      <c r="G32" s="62">
        <v>23</v>
      </c>
    </row>
    <row r="33" spans="1:7" ht="13.8" thickBot="1" x14ac:dyDescent="0.3">
      <c r="A33" s="64">
        <v>156</v>
      </c>
      <c r="B33" s="63">
        <v>29</v>
      </c>
      <c r="C33" s="60" t="s">
        <v>803</v>
      </c>
      <c r="D33" s="60" t="s">
        <v>802</v>
      </c>
      <c r="E33" s="61" t="s">
        <v>527</v>
      </c>
      <c r="F33" s="60" t="s">
        <v>791</v>
      </c>
      <c r="G33" s="62">
        <v>22</v>
      </c>
    </row>
    <row r="34" spans="1:7" ht="13.8" thickBot="1" x14ac:dyDescent="0.3">
      <c r="A34" s="64">
        <v>158</v>
      </c>
      <c r="B34" s="63">
        <v>30</v>
      </c>
      <c r="C34" s="60" t="s">
        <v>588</v>
      </c>
      <c r="D34" s="60" t="s">
        <v>536</v>
      </c>
      <c r="E34" s="61" t="s">
        <v>522</v>
      </c>
      <c r="F34" s="60" t="s">
        <v>585</v>
      </c>
      <c r="G34" s="62">
        <v>21</v>
      </c>
    </row>
    <row r="35" spans="1:7" ht="13.8" thickBot="1" x14ac:dyDescent="0.3">
      <c r="A35" s="64">
        <v>159</v>
      </c>
      <c r="B35" s="63">
        <v>31</v>
      </c>
      <c r="C35" s="60" t="s">
        <v>801</v>
      </c>
      <c r="D35" s="60" t="s">
        <v>260</v>
      </c>
      <c r="E35" s="61" t="s">
        <v>540</v>
      </c>
      <c r="F35" s="60" t="s">
        <v>152</v>
      </c>
      <c r="G35" s="62">
        <v>20</v>
      </c>
    </row>
    <row r="36" spans="1:7" ht="13.8" thickBot="1" x14ac:dyDescent="0.3">
      <c r="A36" s="64">
        <v>160</v>
      </c>
      <c r="B36" s="63">
        <v>32</v>
      </c>
      <c r="C36" s="60" t="s">
        <v>800</v>
      </c>
      <c r="D36" s="60" t="s">
        <v>799</v>
      </c>
      <c r="E36" s="61" t="s">
        <v>534</v>
      </c>
      <c r="F36" s="60" t="s">
        <v>585</v>
      </c>
      <c r="G36" s="62">
        <v>19</v>
      </c>
    </row>
    <row r="37" spans="1:7" ht="13.8" thickBot="1" x14ac:dyDescent="0.3">
      <c r="A37" s="64">
        <v>165</v>
      </c>
      <c r="B37" s="63">
        <v>33</v>
      </c>
      <c r="C37" s="60" t="s">
        <v>798</v>
      </c>
      <c r="D37" s="60" t="s">
        <v>797</v>
      </c>
      <c r="E37" s="61" t="s">
        <v>540</v>
      </c>
      <c r="F37" s="60" t="s">
        <v>591</v>
      </c>
      <c r="G37" s="62">
        <v>18</v>
      </c>
    </row>
    <row r="38" spans="1:7" ht="13.8" thickBot="1" x14ac:dyDescent="0.3">
      <c r="A38" s="64">
        <v>166</v>
      </c>
      <c r="B38" s="63">
        <v>34</v>
      </c>
      <c r="C38" s="60" t="s">
        <v>796</v>
      </c>
      <c r="D38" s="60" t="s">
        <v>567</v>
      </c>
      <c r="E38" s="61" t="s">
        <v>527</v>
      </c>
      <c r="F38" s="60" t="s">
        <v>750</v>
      </c>
      <c r="G38" s="62">
        <v>17</v>
      </c>
    </row>
    <row r="39" spans="1:7" ht="13.8" thickBot="1" x14ac:dyDescent="0.3">
      <c r="A39" s="64">
        <v>171</v>
      </c>
      <c r="B39" s="63">
        <v>35</v>
      </c>
      <c r="C39" s="60" t="s">
        <v>795</v>
      </c>
      <c r="D39" s="60" t="s">
        <v>272</v>
      </c>
      <c r="E39" s="61" t="s">
        <v>540</v>
      </c>
      <c r="F39" s="60" t="s">
        <v>591</v>
      </c>
      <c r="G39" s="62">
        <v>16</v>
      </c>
    </row>
    <row r="40" spans="1:7" ht="13.8" thickBot="1" x14ac:dyDescent="0.3">
      <c r="A40" s="64">
        <v>175</v>
      </c>
      <c r="B40" s="63">
        <v>36</v>
      </c>
      <c r="C40" s="60" t="s">
        <v>424</v>
      </c>
      <c r="D40" s="60" t="s">
        <v>272</v>
      </c>
      <c r="E40" s="61" t="s">
        <v>525</v>
      </c>
      <c r="F40" s="60" t="s">
        <v>598</v>
      </c>
      <c r="G40" s="62">
        <v>15</v>
      </c>
    </row>
    <row r="41" spans="1:7" ht="13.8" thickBot="1" x14ac:dyDescent="0.3">
      <c r="A41" s="64">
        <v>179</v>
      </c>
      <c r="B41" s="63">
        <v>37</v>
      </c>
      <c r="C41" s="60" t="s">
        <v>227</v>
      </c>
      <c r="D41" s="60" t="s">
        <v>794</v>
      </c>
      <c r="E41" s="61" t="s">
        <v>784</v>
      </c>
      <c r="F41" s="60" t="s">
        <v>75</v>
      </c>
      <c r="G41" s="62">
        <v>14</v>
      </c>
    </row>
    <row r="42" spans="1:7" ht="13.8" thickBot="1" x14ac:dyDescent="0.3">
      <c r="A42" s="64">
        <v>180</v>
      </c>
      <c r="B42" s="63">
        <v>38</v>
      </c>
      <c r="C42" s="60" t="s">
        <v>793</v>
      </c>
      <c r="D42" s="60" t="s">
        <v>792</v>
      </c>
      <c r="E42" s="61" t="s">
        <v>540</v>
      </c>
      <c r="F42" s="60" t="s">
        <v>791</v>
      </c>
      <c r="G42" s="62">
        <v>13</v>
      </c>
    </row>
    <row r="43" spans="1:7" ht="13.8" thickBot="1" x14ac:dyDescent="0.3">
      <c r="A43" s="64">
        <v>186</v>
      </c>
      <c r="B43" s="63">
        <v>39</v>
      </c>
      <c r="C43" s="60" t="s">
        <v>790</v>
      </c>
      <c r="D43" s="60" t="s">
        <v>789</v>
      </c>
      <c r="E43" s="61" t="s">
        <v>525</v>
      </c>
      <c r="F43" s="60" t="s">
        <v>7</v>
      </c>
      <c r="G43" s="62">
        <v>12</v>
      </c>
    </row>
    <row r="44" spans="1:7" ht="13.8" thickBot="1" x14ac:dyDescent="0.3">
      <c r="A44" s="64">
        <v>187</v>
      </c>
      <c r="B44" s="63">
        <v>40</v>
      </c>
      <c r="C44" s="60" t="s">
        <v>788</v>
      </c>
      <c r="D44" s="60" t="s">
        <v>260</v>
      </c>
      <c r="E44" s="61" t="s">
        <v>525</v>
      </c>
      <c r="F44" s="60" t="s">
        <v>163</v>
      </c>
      <c r="G44" s="62">
        <v>11</v>
      </c>
    </row>
    <row r="45" spans="1:7" ht="13.8" thickBot="1" x14ac:dyDescent="0.3">
      <c r="A45" s="64">
        <v>189</v>
      </c>
      <c r="B45" s="63">
        <v>41</v>
      </c>
      <c r="C45" s="60" t="s">
        <v>787</v>
      </c>
      <c r="D45" s="60" t="s">
        <v>786</v>
      </c>
      <c r="E45" s="61" t="s">
        <v>522</v>
      </c>
      <c r="F45" s="60" t="s">
        <v>777</v>
      </c>
      <c r="G45" s="62">
        <v>10</v>
      </c>
    </row>
    <row r="46" spans="1:7" ht="13.8" thickBot="1" x14ac:dyDescent="0.3">
      <c r="A46" s="64">
        <v>191</v>
      </c>
      <c r="B46" s="63">
        <v>42</v>
      </c>
      <c r="C46" s="60" t="s">
        <v>694</v>
      </c>
      <c r="D46" s="60" t="s">
        <v>785</v>
      </c>
      <c r="E46" s="61" t="s">
        <v>784</v>
      </c>
      <c r="F46" s="60" t="s">
        <v>604</v>
      </c>
      <c r="G46" s="62">
        <v>9</v>
      </c>
    </row>
    <row r="47" spans="1:7" ht="13.8" thickBot="1" x14ac:dyDescent="0.3">
      <c r="A47" s="64">
        <v>196</v>
      </c>
      <c r="B47" s="63">
        <v>43</v>
      </c>
      <c r="C47" s="60" t="s">
        <v>783</v>
      </c>
      <c r="D47" s="60" t="s">
        <v>782</v>
      </c>
      <c r="E47" s="61" t="s">
        <v>540</v>
      </c>
      <c r="F47" s="60" t="s">
        <v>589</v>
      </c>
      <c r="G47" s="62">
        <v>8</v>
      </c>
    </row>
    <row r="48" spans="1:7" ht="13.8" thickBot="1" x14ac:dyDescent="0.3">
      <c r="A48" s="64">
        <v>197</v>
      </c>
      <c r="B48" s="63">
        <v>44</v>
      </c>
      <c r="C48" s="60" t="s">
        <v>781</v>
      </c>
      <c r="D48" s="60" t="s">
        <v>780</v>
      </c>
      <c r="E48" s="61" t="s">
        <v>525</v>
      </c>
      <c r="F48" s="60" t="s">
        <v>589</v>
      </c>
      <c r="G48" s="62">
        <v>7</v>
      </c>
    </row>
    <row r="49" spans="1:7" ht="13.8" thickBot="1" x14ac:dyDescent="0.3">
      <c r="A49" s="64">
        <v>199</v>
      </c>
      <c r="B49" s="63">
        <v>45</v>
      </c>
      <c r="C49" s="60" t="s">
        <v>779</v>
      </c>
      <c r="D49" s="60" t="s">
        <v>222</v>
      </c>
      <c r="E49" s="61" t="s">
        <v>778</v>
      </c>
      <c r="F49" s="60" t="s">
        <v>777</v>
      </c>
      <c r="G49" s="62">
        <v>6</v>
      </c>
    </row>
    <row r="50" spans="1:7" ht="13.8" thickBot="1" x14ac:dyDescent="0.3">
      <c r="A50" s="64">
        <v>200</v>
      </c>
      <c r="B50" s="63">
        <v>46</v>
      </c>
      <c r="C50" s="60" t="s">
        <v>776</v>
      </c>
      <c r="D50" s="60" t="s">
        <v>775</v>
      </c>
      <c r="E50" s="61" t="s">
        <v>766</v>
      </c>
      <c r="F50" s="60" t="s">
        <v>604</v>
      </c>
      <c r="G50" s="62">
        <v>5</v>
      </c>
    </row>
    <row r="51" spans="1:7" ht="13.8" thickBot="1" x14ac:dyDescent="0.3">
      <c r="A51" s="64">
        <v>201</v>
      </c>
      <c r="B51" s="63">
        <v>47</v>
      </c>
      <c r="C51" s="60" t="s">
        <v>774</v>
      </c>
      <c r="D51" s="60" t="s">
        <v>773</v>
      </c>
      <c r="E51" s="61" t="s">
        <v>534</v>
      </c>
      <c r="F51" s="60" t="s">
        <v>604</v>
      </c>
      <c r="G51" s="62">
        <v>4</v>
      </c>
    </row>
    <row r="52" spans="1:7" ht="13.8" thickBot="1" x14ac:dyDescent="0.3">
      <c r="A52" s="64">
        <v>202</v>
      </c>
      <c r="B52" s="63">
        <v>48</v>
      </c>
      <c r="C52" s="60" t="s">
        <v>772</v>
      </c>
      <c r="D52" s="60" t="s">
        <v>771</v>
      </c>
      <c r="E52" s="61" t="s">
        <v>527</v>
      </c>
      <c r="F52" s="60" t="s">
        <v>604</v>
      </c>
      <c r="G52" s="62">
        <v>3</v>
      </c>
    </row>
    <row r="53" spans="1:7" ht="13.8" thickBot="1" x14ac:dyDescent="0.3">
      <c r="A53" s="64">
        <v>204</v>
      </c>
      <c r="B53" s="63">
        <v>49</v>
      </c>
      <c r="C53" s="60" t="s">
        <v>769</v>
      </c>
      <c r="D53" s="60" t="s">
        <v>770</v>
      </c>
      <c r="E53" s="61" t="s">
        <v>525</v>
      </c>
      <c r="F53" s="60" t="s">
        <v>585</v>
      </c>
      <c r="G53" s="62">
        <v>2</v>
      </c>
    </row>
    <row r="54" spans="1:7" ht="13.8" thickBot="1" x14ac:dyDescent="0.3">
      <c r="A54" s="64">
        <v>206</v>
      </c>
      <c r="B54" s="63">
        <v>50</v>
      </c>
      <c r="C54" s="60" t="s">
        <v>769</v>
      </c>
      <c r="D54" s="60" t="s">
        <v>560</v>
      </c>
      <c r="E54" s="61" t="s">
        <v>540</v>
      </c>
      <c r="F54" s="60" t="s">
        <v>585</v>
      </c>
      <c r="G54" s="62">
        <v>1</v>
      </c>
    </row>
    <row r="55" spans="1:7" ht="13.8" thickBot="1" x14ac:dyDescent="0.3">
      <c r="A55" s="61">
        <v>208</v>
      </c>
      <c r="B55" s="59">
        <v>51</v>
      </c>
      <c r="C55" s="60" t="s">
        <v>768</v>
      </c>
      <c r="D55" s="60" t="s">
        <v>767</v>
      </c>
      <c r="E55" s="61" t="s">
        <v>766</v>
      </c>
      <c r="F55" s="60" t="s">
        <v>585</v>
      </c>
      <c r="G55" s="59">
        <v>0</v>
      </c>
    </row>
  </sheetData>
  <autoFilter ref="A4:G55" xr:uid="{F7D78E56-5E4F-44C6-AB62-AD63A0B7D800}"/>
  <mergeCells count="1">
    <mergeCell ref="A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3F5A6-6FA8-4625-9E7A-F4959FCC682C}">
  <dimension ref="A2:J161"/>
  <sheetViews>
    <sheetView zoomScaleNormal="100" workbookViewId="0">
      <selection activeCell="C22" sqref="C22"/>
    </sheetView>
  </sheetViews>
  <sheetFormatPr defaultRowHeight="13.2" x14ac:dyDescent="0.25"/>
  <cols>
    <col min="1" max="1" width="23" style="151" bestFit="1" customWidth="1"/>
    <col min="2" max="2" width="32.109375" style="151" bestFit="1" customWidth="1"/>
    <col min="3" max="3" width="16.44140625" style="151" bestFit="1" customWidth="1"/>
    <col min="4" max="4" width="21.33203125" style="151" bestFit="1" customWidth="1"/>
    <col min="5" max="5" width="12.77734375" style="151" customWidth="1"/>
    <col min="6" max="6" width="34.6640625" style="151" bestFit="1" customWidth="1"/>
    <col min="7" max="7" width="18.88671875" style="151" bestFit="1" customWidth="1"/>
    <col min="8" max="16384" width="8.88671875" style="151"/>
  </cols>
  <sheetData>
    <row r="2" spans="1:10" x14ac:dyDescent="0.25">
      <c r="A2" s="227" t="s">
        <v>1004</v>
      </c>
      <c r="B2" s="228"/>
      <c r="C2" s="228"/>
      <c r="D2" s="228"/>
      <c r="E2" s="228"/>
      <c r="F2" s="228"/>
    </row>
    <row r="4" spans="1:10" ht="13.8" thickBot="1" x14ac:dyDescent="0.3">
      <c r="A4" s="167" t="s">
        <v>213</v>
      </c>
      <c r="B4" s="166" t="s">
        <v>214</v>
      </c>
      <c r="C4" s="165" t="s">
        <v>178</v>
      </c>
      <c r="D4" s="165" t="s">
        <v>179</v>
      </c>
      <c r="E4" s="165" t="s">
        <v>180</v>
      </c>
      <c r="F4" s="165" t="s">
        <v>181</v>
      </c>
      <c r="G4" s="164" t="s">
        <v>215</v>
      </c>
    </row>
    <row r="5" spans="1:10" ht="13.8" thickBot="1" x14ac:dyDescent="0.3">
      <c r="A5" s="163">
        <v>1</v>
      </c>
      <c r="B5" s="162">
        <v>1</v>
      </c>
      <c r="C5" s="160" t="s">
        <v>1003</v>
      </c>
      <c r="D5" s="160" t="s">
        <v>77</v>
      </c>
      <c r="E5" s="161" t="s">
        <v>326</v>
      </c>
      <c r="F5" s="160" t="s">
        <v>13</v>
      </c>
      <c r="G5" s="159">
        <v>120</v>
      </c>
      <c r="J5" s="152"/>
    </row>
    <row r="6" spans="1:10" ht="13.8" thickBot="1" x14ac:dyDescent="0.3">
      <c r="A6" s="163">
        <v>2</v>
      </c>
      <c r="B6" s="162">
        <v>2</v>
      </c>
      <c r="C6" s="160" t="s">
        <v>1002</v>
      </c>
      <c r="D6" s="160" t="s">
        <v>188</v>
      </c>
      <c r="E6" s="161" t="s">
        <v>326</v>
      </c>
      <c r="F6" s="160" t="s">
        <v>109</v>
      </c>
      <c r="G6" s="159">
        <v>119</v>
      </c>
      <c r="J6" s="152"/>
    </row>
    <row r="7" spans="1:10" ht="13.8" thickBot="1" x14ac:dyDescent="0.3">
      <c r="A7" s="163">
        <v>3</v>
      </c>
      <c r="B7" s="162">
        <v>3</v>
      </c>
      <c r="C7" s="160" t="s">
        <v>11</v>
      </c>
      <c r="D7" s="160" t="s">
        <v>12</v>
      </c>
      <c r="E7" s="161" t="s">
        <v>327</v>
      </c>
      <c r="F7" s="160" t="s">
        <v>13</v>
      </c>
      <c r="G7" s="159">
        <v>118</v>
      </c>
      <c r="J7" s="152"/>
    </row>
    <row r="8" spans="1:10" ht="13.8" thickBot="1" x14ac:dyDescent="0.3">
      <c r="A8" s="163">
        <v>4</v>
      </c>
      <c r="B8" s="162">
        <v>4</v>
      </c>
      <c r="C8" s="160" t="s">
        <v>1001</v>
      </c>
      <c r="D8" s="160" t="s">
        <v>141</v>
      </c>
      <c r="E8" s="161" t="s">
        <v>330</v>
      </c>
      <c r="F8" s="160" t="s">
        <v>7</v>
      </c>
      <c r="G8" s="159">
        <v>117</v>
      </c>
      <c r="J8" s="152"/>
    </row>
    <row r="9" spans="1:10" ht="13.8" thickBot="1" x14ac:dyDescent="0.3">
      <c r="A9" s="163">
        <v>5</v>
      </c>
      <c r="B9" s="162">
        <v>5</v>
      </c>
      <c r="C9" s="160" t="s">
        <v>1000</v>
      </c>
      <c r="D9" s="160" t="s">
        <v>999</v>
      </c>
      <c r="E9" s="161" t="s">
        <v>326</v>
      </c>
      <c r="F9" s="160" t="s">
        <v>16</v>
      </c>
      <c r="G9" s="159">
        <v>116</v>
      </c>
      <c r="J9" s="152"/>
    </row>
    <row r="10" spans="1:10" ht="13.8" thickBot="1" x14ac:dyDescent="0.3">
      <c r="A10" s="163">
        <v>6</v>
      </c>
      <c r="B10" s="162">
        <v>6</v>
      </c>
      <c r="C10" s="160" t="s">
        <v>998</v>
      </c>
      <c r="D10" s="160" t="s">
        <v>112</v>
      </c>
      <c r="E10" s="161" t="s">
        <v>329</v>
      </c>
      <c r="F10" s="160" t="s">
        <v>997</v>
      </c>
      <c r="G10" s="159">
        <v>115</v>
      </c>
      <c r="J10" s="152"/>
    </row>
    <row r="11" spans="1:10" ht="13.8" thickBot="1" x14ac:dyDescent="0.3">
      <c r="A11" s="163">
        <v>7</v>
      </c>
      <c r="B11" s="162">
        <v>7</v>
      </c>
      <c r="C11" s="160" t="s">
        <v>996</v>
      </c>
      <c r="D11" s="160" t="s">
        <v>12</v>
      </c>
      <c r="E11" s="161" t="s">
        <v>328</v>
      </c>
      <c r="F11" s="160" t="s">
        <v>461</v>
      </c>
      <c r="G11" s="159">
        <v>114</v>
      </c>
      <c r="J11" s="152"/>
    </row>
    <row r="12" spans="1:10" ht="13.8" thickBot="1" x14ac:dyDescent="0.3">
      <c r="A12" s="163">
        <v>9</v>
      </c>
      <c r="B12" s="162">
        <v>8</v>
      </c>
      <c r="C12" s="160" t="s">
        <v>995</v>
      </c>
      <c r="D12" s="160" t="s">
        <v>208</v>
      </c>
      <c r="E12" s="161" t="s">
        <v>331</v>
      </c>
      <c r="F12" s="160" t="s">
        <v>994</v>
      </c>
      <c r="G12" s="159">
        <v>113</v>
      </c>
      <c r="J12" s="152"/>
    </row>
    <row r="13" spans="1:10" ht="13.8" thickBot="1" x14ac:dyDescent="0.3">
      <c r="A13" s="163">
        <v>10</v>
      </c>
      <c r="B13" s="162">
        <v>9</v>
      </c>
      <c r="C13" s="160" t="s">
        <v>993</v>
      </c>
      <c r="D13" s="160" t="s">
        <v>200</v>
      </c>
      <c r="E13" s="161" t="s">
        <v>330</v>
      </c>
      <c r="F13" s="160" t="s">
        <v>109</v>
      </c>
      <c r="G13" s="159">
        <v>112</v>
      </c>
      <c r="J13" s="152"/>
    </row>
    <row r="14" spans="1:10" ht="13.8" thickBot="1" x14ac:dyDescent="0.3">
      <c r="A14" s="163">
        <v>11</v>
      </c>
      <c r="B14" s="162">
        <v>10</v>
      </c>
      <c r="C14" s="160" t="s">
        <v>20</v>
      </c>
      <c r="D14" s="160" t="s">
        <v>21</v>
      </c>
      <c r="E14" s="161" t="s">
        <v>326</v>
      </c>
      <c r="F14" s="160" t="s">
        <v>23</v>
      </c>
      <c r="G14" s="159">
        <v>111</v>
      </c>
      <c r="J14" s="152"/>
    </row>
    <row r="15" spans="1:10" ht="13.8" thickBot="1" x14ac:dyDescent="0.3">
      <c r="A15" s="163">
        <v>12</v>
      </c>
      <c r="B15" s="162">
        <v>11</v>
      </c>
      <c r="C15" s="160" t="s">
        <v>992</v>
      </c>
      <c r="D15" s="160" t="s">
        <v>991</v>
      </c>
      <c r="E15" s="161" t="s">
        <v>328</v>
      </c>
      <c r="F15" s="160" t="s">
        <v>7</v>
      </c>
      <c r="G15" s="159">
        <v>110</v>
      </c>
      <c r="J15" s="152"/>
    </row>
    <row r="16" spans="1:10" ht="13.8" thickBot="1" x14ac:dyDescent="0.3">
      <c r="A16" s="163">
        <v>13</v>
      </c>
      <c r="B16" s="162">
        <v>12</v>
      </c>
      <c r="C16" s="160" t="s">
        <v>990</v>
      </c>
      <c r="D16" s="160" t="s">
        <v>24</v>
      </c>
      <c r="E16" s="161" t="s">
        <v>328</v>
      </c>
      <c r="F16" s="160" t="s">
        <v>104</v>
      </c>
      <c r="G16" s="159">
        <v>109</v>
      </c>
      <c r="J16" s="152"/>
    </row>
    <row r="17" spans="1:10" ht="13.8" thickBot="1" x14ac:dyDescent="0.3">
      <c r="A17" s="163">
        <v>14</v>
      </c>
      <c r="B17" s="162">
        <v>13</v>
      </c>
      <c r="C17" s="160" t="s">
        <v>989</v>
      </c>
      <c r="D17" s="160" t="s">
        <v>77</v>
      </c>
      <c r="E17" s="161" t="s">
        <v>326</v>
      </c>
      <c r="F17" s="160" t="s">
        <v>7</v>
      </c>
      <c r="G17" s="159">
        <v>108</v>
      </c>
      <c r="J17" s="152"/>
    </row>
    <row r="18" spans="1:10" ht="13.8" thickBot="1" x14ac:dyDescent="0.3">
      <c r="A18" s="163">
        <v>15</v>
      </c>
      <c r="B18" s="162">
        <v>14</v>
      </c>
      <c r="C18" s="160" t="s">
        <v>279</v>
      </c>
      <c r="D18" s="160" t="s">
        <v>988</v>
      </c>
      <c r="E18" s="161" t="s">
        <v>329</v>
      </c>
      <c r="F18" s="160" t="s">
        <v>461</v>
      </c>
      <c r="G18" s="159">
        <v>107</v>
      </c>
      <c r="J18" s="152"/>
    </row>
    <row r="19" spans="1:10" ht="13.8" thickBot="1" x14ac:dyDescent="0.3">
      <c r="A19" s="163">
        <v>16</v>
      </c>
      <c r="B19" s="162">
        <v>15</v>
      </c>
      <c r="C19" s="160" t="s">
        <v>4</v>
      </c>
      <c r="D19" s="160" t="s">
        <v>5</v>
      </c>
      <c r="E19" s="161" t="s">
        <v>327</v>
      </c>
      <c r="F19" s="160" t="s">
        <v>7</v>
      </c>
      <c r="G19" s="159">
        <v>106</v>
      </c>
      <c r="J19" s="152"/>
    </row>
    <row r="20" spans="1:10" ht="13.8" thickBot="1" x14ac:dyDescent="0.3">
      <c r="A20" s="163">
        <v>17</v>
      </c>
      <c r="B20" s="162">
        <v>16</v>
      </c>
      <c r="C20" s="160" t="s">
        <v>151</v>
      </c>
      <c r="D20" s="160" t="s">
        <v>987</v>
      </c>
      <c r="E20" s="161" t="s">
        <v>329</v>
      </c>
      <c r="F20" s="160" t="s">
        <v>61</v>
      </c>
      <c r="G20" s="159">
        <v>105</v>
      </c>
      <c r="J20" s="152"/>
    </row>
    <row r="21" spans="1:10" ht="13.8" thickBot="1" x14ac:dyDescent="0.3">
      <c r="A21" s="163">
        <v>18</v>
      </c>
      <c r="B21" s="162">
        <v>17</v>
      </c>
      <c r="C21" s="160" t="s">
        <v>986</v>
      </c>
      <c r="D21" s="160" t="s">
        <v>77</v>
      </c>
      <c r="E21" s="161" t="s">
        <v>328</v>
      </c>
      <c r="F21" s="160" t="s">
        <v>107</v>
      </c>
      <c r="G21" s="159">
        <v>104</v>
      </c>
      <c r="J21" s="152"/>
    </row>
    <row r="22" spans="1:10" ht="13.8" thickBot="1" x14ac:dyDescent="0.3">
      <c r="A22" s="163">
        <v>19</v>
      </c>
      <c r="B22" s="162">
        <v>18</v>
      </c>
      <c r="C22" s="160" t="s">
        <v>14</v>
      </c>
      <c r="D22" s="160" t="s">
        <v>15</v>
      </c>
      <c r="E22" s="161" t="s">
        <v>330</v>
      </c>
      <c r="F22" s="160" t="s">
        <v>16</v>
      </c>
      <c r="G22" s="159">
        <v>103</v>
      </c>
      <c r="J22" s="152"/>
    </row>
    <row r="23" spans="1:10" ht="13.8" thickBot="1" x14ac:dyDescent="0.3">
      <c r="A23" s="163">
        <v>20</v>
      </c>
      <c r="B23" s="162">
        <v>19</v>
      </c>
      <c r="C23" s="160" t="s">
        <v>985</v>
      </c>
      <c r="D23" s="160" t="s">
        <v>26</v>
      </c>
      <c r="E23" s="161" t="s">
        <v>331</v>
      </c>
      <c r="F23" s="160" t="s">
        <v>75</v>
      </c>
      <c r="G23" s="159">
        <v>102</v>
      </c>
      <c r="J23" s="152"/>
    </row>
    <row r="24" spans="1:10" ht="13.8" thickBot="1" x14ac:dyDescent="0.3">
      <c r="A24" s="163">
        <v>21</v>
      </c>
      <c r="B24" s="162">
        <v>20</v>
      </c>
      <c r="C24" s="160" t="s">
        <v>29</v>
      </c>
      <c r="D24" s="160" t="s">
        <v>30</v>
      </c>
      <c r="E24" s="161" t="s">
        <v>331</v>
      </c>
      <c r="F24" s="160" t="s">
        <v>32</v>
      </c>
      <c r="G24" s="159">
        <v>101</v>
      </c>
      <c r="J24" s="152"/>
    </row>
    <row r="25" spans="1:10" ht="13.8" thickBot="1" x14ac:dyDescent="0.3">
      <c r="A25" s="163">
        <v>22</v>
      </c>
      <c r="B25" s="162">
        <v>21</v>
      </c>
      <c r="C25" s="160" t="s">
        <v>8</v>
      </c>
      <c r="D25" s="160" t="s">
        <v>9</v>
      </c>
      <c r="E25" s="161" t="s">
        <v>330</v>
      </c>
      <c r="F25" s="160" t="s">
        <v>10</v>
      </c>
      <c r="G25" s="159">
        <v>100</v>
      </c>
      <c r="J25" s="152"/>
    </row>
    <row r="26" spans="1:10" ht="13.8" thickBot="1" x14ac:dyDescent="0.3">
      <c r="A26" s="163">
        <v>23</v>
      </c>
      <c r="B26" s="162">
        <v>22</v>
      </c>
      <c r="C26" s="160" t="s">
        <v>833</v>
      </c>
      <c r="D26" s="160" t="s">
        <v>171</v>
      </c>
      <c r="E26" s="161" t="s">
        <v>326</v>
      </c>
      <c r="F26" s="160" t="s">
        <v>7</v>
      </c>
      <c r="G26" s="159">
        <v>99</v>
      </c>
      <c r="J26" s="152"/>
    </row>
    <row r="27" spans="1:10" ht="13.8" thickBot="1" x14ac:dyDescent="0.3">
      <c r="A27" s="163">
        <v>24</v>
      </c>
      <c r="B27" s="162">
        <v>23</v>
      </c>
      <c r="C27" s="160" t="s">
        <v>984</v>
      </c>
      <c r="D27" s="160" t="s">
        <v>193</v>
      </c>
      <c r="E27" s="161" t="s">
        <v>329</v>
      </c>
      <c r="F27" s="160" t="s">
        <v>7</v>
      </c>
      <c r="G27" s="159">
        <v>98</v>
      </c>
      <c r="J27" s="152"/>
    </row>
    <row r="28" spans="1:10" ht="13.8" thickBot="1" x14ac:dyDescent="0.3">
      <c r="A28" s="163">
        <v>25</v>
      </c>
      <c r="B28" s="162">
        <v>24</v>
      </c>
      <c r="C28" s="160" t="s">
        <v>983</v>
      </c>
      <c r="D28" s="160" t="s">
        <v>155</v>
      </c>
      <c r="E28" s="161" t="s">
        <v>327</v>
      </c>
      <c r="F28" s="160" t="s">
        <v>695</v>
      </c>
      <c r="G28" s="159">
        <v>97</v>
      </c>
      <c r="J28" s="152"/>
    </row>
    <row r="29" spans="1:10" ht="13.8" thickBot="1" x14ac:dyDescent="0.3">
      <c r="A29" s="163">
        <v>26</v>
      </c>
      <c r="B29" s="162">
        <v>25</v>
      </c>
      <c r="C29" s="160" t="s">
        <v>51</v>
      </c>
      <c r="D29" s="160" t="s">
        <v>52</v>
      </c>
      <c r="E29" s="161" t="s">
        <v>330</v>
      </c>
      <c r="F29" s="160" t="s">
        <v>42</v>
      </c>
      <c r="G29" s="159">
        <v>96</v>
      </c>
      <c r="J29" s="152"/>
    </row>
    <row r="30" spans="1:10" ht="13.8" thickBot="1" x14ac:dyDescent="0.3">
      <c r="A30" s="163">
        <v>27</v>
      </c>
      <c r="B30" s="162">
        <v>26</v>
      </c>
      <c r="C30" s="160" t="s">
        <v>53</v>
      </c>
      <c r="D30" s="160" t="s">
        <v>54</v>
      </c>
      <c r="E30" s="161" t="s">
        <v>330</v>
      </c>
      <c r="F30" s="160" t="s">
        <v>23</v>
      </c>
      <c r="G30" s="159">
        <v>95</v>
      </c>
      <c r="J30" s="152"/>
    </row>
    <row r="31" spans="1:10" ht="13.8" thickBot="1" x14ac:dyDescent="0.3">
      <c r="A31" s="163">
        <v>28</v>
      </c>
      <c r="B31" s="162">
        <v>27</v>
      </c>
      <c r="C31" s="160" t="s">
        <v>982</v>
      </c>
      <c r="D31" s="160" t="s">
        <v>9</v>
      </c>
      <c r="E31" s="161" t="s">
        <v>332</v>
      </c>
      <c r="F31" s="160" t="s">
        <v>7</v>
      </c>
      <c r="G31" s="159">
        <v>94</v>
      </c>
      <c r="J31" s="152"/>
    </row>
    <row r="32" spans="1:10" ht="13.8" thickBot="1" x14ac:dyDescent="0.3">
      <c r="A32" s="163">
        <v>29</v>
      </c>
      <c r="B32" s="162">
        <v>28</v>
      </c>
      <c r="C32" s="160" t="s">
        <v>981</v>
      </c>
      <c r="D32" s="160" t="s">
        <v>650</v>
      </c>
      <c r="E32" s="161" t="s">
        <v>329</v>
      </c>
      <c r="F32" s="160" t="s">
        <v>38</v>
      </c>
      <c r="G32" s="159">
        <v>93</v>
      </c>
      <c r="J32" s="152"/>
    </row>
    <row r="33" spans="1:10" ht="13.8" thickBot="1" x14ac:dyDescent="0.3">
      <c r="A33" s="163">
        <v>30</v>
      </c>
      <c r="B33" s="162">
        <v>29</v>
      </c>
      <c r="C33" s="160" t="s">
        <v>66</v>
      </c>
      <c r="D33" s="160" t="s">
        <v>67</v>
      </c>
      <c r="E33" s="161" t="s">
        <v>328</v>
      </c>
      <c r="F33" s="160" t="s">
        <v>38</v>
      </c>
      <c r="G33" s="159">
        <v>92</v>
      </c>
      <c r="J33" s="152"/>
    </row>
    <row r="34" spans="1:10" ht="13.8" thickBot="1" x14ac:dyDescent="0.3">
      <c r="A34" s="163">
        <v>31</v>
      </c>
      <c r="B34" s="162">
        <v>30</v>
      </c>
      <c r="C34" s="160" t="s">
        <v>980</v>
      </c>
      <c r="D34" s="160" t="s">
        <v>979</v>
      </c>
      <c r="E34" s="161" t="s">
        <v>330</v>
      </c>
      <c r="F34" s="160" t="s">
        <v>13</v>
      </c>
      <c r="G34" s="159">
        <v>91</v>
      </c>
      <c r="J34" s="152"/>
    </row>
    <row r="35" spans="1:10" ht="13.8" thickBot="1" x14ac:dyDescent="0.3">
      <c r="A35" s="163">
        <v>32</v>
      </c>
      <c r="B35" s="162">
        <v>31</v>
      </c>
      <c r="C35" s="160" t="s">
        <v>978</v>
      </c>
      <c r="D35" s="160" t="s">
        <v>139</v>
      </c>
      <c r="E35" s="161" t="s">
        <v>329</v>
      </c>
      <c r="F35" s="160" t="s">
        <v>47</v>
      </c>
      <c r="G35" s="159">
        <v>90</v>
      </c>
      <c r="J35" s="152"/>
    </row>
    <row r="36" spans="1:10" ht="13.8" thickBot="1" x14ac:dyDescent="0.3">
      <c r="A36" s="163">
        <v>33</v>
      </c>
      <c r="B36" s="162">
        <v>32</v>
      </c>
      <c r="C36" s="160" t="s">
        <v>360</v>
      </c>
      <c r="D36" s="160" t="s">
        <v>188</v>
      </c>
      <c r="E36" s="161" t="s">
        <v>326</v>
      </c>
      <c r="F36" s="160" t="s">
        <v>7</v>
      </c>
      <c r="G36" s="159">
        <v>89</v>
      </c>
      <c r="J36" s="152"/>
    </row>
    <row r="37" spans="1:10" ht="13.8" thickBot="1" x14ac:dyDescent="0.3">
      <c r="A37" s="163">
        <v>34</v>
      </c>
      <c r="B37" s="162">
        <v>33</v>
      </c>
      <c r="C37" s="160" t="s">
        <v>977</v>
      </c>
      <c r="D37" s="160" t="s">
        <v>630</v>
      </c>
      <c r="E37" s="161" t="s">
        <v>326</v>
      </c>
      <c r="F37" s="160" t="s">
        <v>7</v>
      </c>
      <c r="G37" s="159">
        <v>88</v>
      </c>
      <c r="J37" s="152"/>
    </row>
    <row r="38" spans="1:10" ht="13.8" thickBot="1" x14ac:dyDescent="0.3">
      <c r="A38" s="163">
        <v>35</v>
      </c>
      <c r="B38" s="162">
        <v>34</v>
      </c>
      <c r="C38" s="160" t="s">
        <v>739</v>
      </c>
      <c r="D38" s="160" t="s">
        <v>738</v>
      </c>
      <c r="E38" s="161" t="s">
        <v>329</v>
      </c>
      <c r="F38" s="160" t="s">
        <v>714</v>
      </c>
      <c r="G38" s="159">
        <v>87</v>
      </c>
      <c r="J38" s="152"/>
    </row>
    <row r="39" spans="1:10" ht="13.8" thickBot="1" x14ac:dyDescent="0.3">
      <c r="A39" s="163">
        <v>36</v>
      </c>
      <c r="B39" s="162">
        <v>35</v>
      </c>
      <c r="C39" s="160" t="s">
        <v>976</v>
      </c>
      <c r="D39" s="160" t="s">
        <v>87</v>
      </c>
      <c r="E39" s="161" t="s">
        <v>326</v>
      </c>
      <c r="F39" s="160" t="s">
        <v>975</v>
      </c>
      <c r="G39" s="159">
        <v>86</v>
      </c>
      <c r="J39" s="152"/>
    </row>
    <row r="40" spans="1:10" ht="13.8" thickBot="1" x14ac:dyDescent="0.3">
      <c r="A40" s="163">
        <v>37</v>
      </c>
      <c r="B40" s="162">
        <v>36</v>
      </c>
      <c r="C40" s="160" t="s">
        <v>284</v>
      </c>
      <c r="D40" s="160" t="s">
        <v>123</v>
      </c>
      <c r="E40" s="161" t="s">
        <v>328</v>
      </c>
      <c r="F40" s="160" t="s">
        <v>945</v>
      </c>
      <c r="G40" s="159">
        <v>85</v>
      </c>
      <c r="J40" s="152"/>
    </row>
    <row r="41" spans="1:10" ht="13.8" thickBot="1" x14ac:dyDescent="0.3">
      <c r="A41" s="163">
        <v>39</v>
      </c>
      <c r="B41" s="162">
        <v>37</v>
      </c>
      <c r="C41" s="160" t="s">
        <v>36</v>
      </c>
      <c r="D41" s="160" t="s">
        <v>37</v>
      </c>
      <c r="E41" s="161" t="s">
        <v>327</v>
      </c>
      <c r="F41" s="160" t="s">
        <v>38</v>
      </c>
      <c r="G41" s="159">
        <v>84</v>
      </c>
      <c r="J41" s="152"/>
    </row>
    <row r="42" spans="1:10" ht="13.8" thickBot="1" x14ac:dyDescent="0.3">
      <c r="A42" s="163">
        <v>40</v>
      </c>
      <c r="B42" s="162">
        <v>38</v>
      </c>
      <c r="C42" s="160" t="s">
        <v>43</v>
      </c>
      <c r="D42" s="160" t="s">
        <v>26</v>
      </c>
      <c r="E42" s="161" t="s">
        <v>331</v>
      </c>
      <c r="F42" s="160" t="s">
        <v>44</v>
      </c>
      <c r="G42" s="159">
        <v>83</v>
      </c>
      <c r="J42" s="152"/>
    </row>
    <row r="43" spans="1:10" ht="13.8" thickBot="1" x14ac:dyDescent="0.3">
      <c r="A43" s="163">
        <v>41</v>
      </c>
      <c r="B43" s="162">
        <v>39</v>
      </c>
      <c r="C43" s="160" t="s">
        <v>974</v>
      </c>
      <c r="D43" s="160" t="s">
        <v>139</v>
      </c>
      <c r="E43" s="161" t="s">
        <v>330</v>
      </c>
      <c r="F43" s="160" t="s">
        <v>7</v>
      </c>
      <c r="G43" s="159">
        <v>82</v>
      </c>
      <c r="J43" s="152"/>
    </row>
    <row r="44" spans="1:10" ht="13.8" thickBot="1" x14ac:dyDescent="0.3">
      <c r="A44" s="163">
        <v>42</v>
      </c>
      <c r="B44" s="162">
        <v>40</v>
      </c>
      <c r="C44" s="160" t="s">
        <v>712</v>
      </c>
      <c r="D44" s="160" t="s">
        <v>26</v>
      </c>
      <c r="E44" s="161" t="s">
        <v>330</v>
      </c>
      <c r="F44" s="160" t="s">
        <v>276</v>
      </c>
      <c r="G44" s="159">
        <v>81</v>
      </c>
      <c r="J44" s="152"/>
    </row>
    <row r="45" spans="1:10" ht="13.8" thickBot="1" x14ac:dyDescent="0.3">
      <c r="A45" s="163">
        <v>43</v>
      </c>
      <c r="B45" s="162">
        <v>41</v>
      </c>
      <c r="C45" s="160" t="s">
        <v>688</v>
      </c>
      <c r="D45" s="160" t="s">
        <v>424</v>
      </c>
      <c r="E45" s="161" t="s">
        <v>332</v>
      </c>
      <c r="F45" s="160" t="s">
        <v>152</v>
      </c>
      <c r="G45" s="159">
        <v>80</v>
      </c>
      <c r="J45" s="152"/>
    </row>
    <row r="46" spans="1:10" ht="13.8" thickBot="1" x14ac:dyDescent="0.3">
      <c r="A46" s="163">
        <v>44</v>
      </c>
      <c r="B46" s="162">
        <v>42</v>
      </c>
      <c r="C46" s="160" t="s">
        <v>973</v>
      </c>
      <c r="D46" s="160" t="s">
        <v>24</v>
      </c>
      <c r="E46" s="161" t="s">
        <v>329</v>
      </c>
      <c r="F46" s="160" t="s">
        <v>7</v>
      </c>
      <c r="G46" s="159">
        <v>79</v>
      </c>
      <c r="J46" s="152"/>
    </row>
    <row r="47" spans="1:10" ht="13.8" thickBot="1" x14ac:dyDescent="0.3">
      <c r="A47" s="163">
        <v>45</v>
      </c>
      <c r="B47" s="162">
        <v>43</v>
      </c>
      <c r="C47" s="160" t="s">
        <v>972</v>
      </c>
      <c r="D47" s="160" t="s">
        <v>102</v>
      </c>
      <c r="E47" s="161" t="s">
        <v>331</v>
      </c>
      <c r="F47" s="160" t="s">
        <v>7</v>
      </c>
      <c r="G47" s="159">
        <v>78</v>
      </c>
      <c r="J47" s="152"/>
    </row>
    <row r="48" spans="1:10" ht="13.8" thickBot="1" x14ac:dyDescent="0.3">
      <c r="A48" s="163">
        <v>46</v>
      </c>
      <c r="B48" s="162">
        <v>44</v>
      </c>
      <c r="C48" s="160" t="s">
        <v>971</v>
      </c>
      <c r="D48" s="160" t="s">
        <v>498</v>
      </c>
      <c r="E48" s="161" t="s">
        <v>332</v>
      </c>
      <c r="F48" s="160" t="s">
        <v>970</v>
      </c>
      <c r="G48" s="159">
        <v>77</v>
      </c>
      <c r="J48" s="152"/>
    </row>
    <row r="49" spans="1:10" ht="13.8" thickBot="1" x14ac:dyDescent="0.3">
      <c r="A49" s="163">
        <v>47</v>
      </c>
      <c r="B49" s="162">
        <v>45</v>
      </c>
      <c r="C49" s="160" t="s">
        <v>969</v>
      </c>
      <c r="D49" s="160" t="s">
        <v>24</v>
      </c>
      <c r="E49" s="161" t="s">
        <v>329</v>
      </c>
      <c r="F49" s="160" t="s">
        <v>968</v>
      </c>
      <c r="G49" s="159">
        <v>76</v>
      </c>
      <c r="J49" s="152"/>
    </row>
    <row r="50" spans="1:10" ht="13.8" thickBot="1" x14ac:dyDescent="0.3">
      <c r="A50" s="163">
        <v>48</v>
      </c>
      <c r="B50" s="162">
        <v>46</v>
      </c>
      <c r="C50" s="160" t="s">
        <v>967</v>
      </c>
      <c r="D50" s="160" t="s">
        <v>626</v>
      </c>
      <c r="E50" s="161" t="s">
        <v>331</v>
      </c>
      <c r="F50" s="160" t="s">
        <v>7</v>
      </c>
      <c r="G50" s="159">
        <v>75</v>
      </c>
      <c r="J50" s="152"/>
    </row>
    <row r="51" spans="1:10" ht="13.8" thickBot="1" x14ac:dyDescent="0.3">
      <c r="A51" s="163">
        <v>50</v>
      </c>
      <c r="B51" s="162">
        <v>47</v>
      </c>
      <c r="C51" s="160" t="s">
        <v>966</v>
      </c>
      <c r="D51" s="160" t="s">
        <v>965</v>
      </c>
      <c r="E51" s="161" t="s">
        <v>330</v>
      </c>
      <c r="F51" s="160" t="s">
        <v>604</v>
      </c>
      <c r="G51" s="159">
        <v>74</v>
      </c>
      <c r="J51" s="152"/>
    </row>
    <row r="52" spans="1:10" ht="13.8" thickBot="1" x14ac:dyDescent="0.3">
      <c r="A52" s="163">
        <v>51</v>
      </c>
      <c r="B52" s="162">
        <v>48</v>
      </c>
      <c r="C52" s="160" t="s">
        <v>964</v>
      </c>
      <c r="D52" s="160" t="s">
        <v>60</v>
      </c>
      <c r="E52" s="161" t="s">
        <v>330</v>
      </c>
      <c r="F52" s="160" t="s">
        <v>963</v>
      </c>
      <c r="G52" s="159">
        <v>73</v>
      </c>
      <c r="J52" s="152"/>
    </row>
    <row r="53" spans="1:10" ht="13.8" thickBot="1" x14ac:dyDescent="0.3">
      <c r="A53" s="163">
        <v>52</v>
      </c>
      <c r="B53" s="162">
        <v>49</v>
      </c>
      <c r="C53" s="160" t="s">
        <v>97</v>
      </c>
      <c r="D53" s="160" t="s">
        <v>98</v>
      </c>
      <c r="E53" s="161" t="s">
        <v>334</v>
      </c>
      <c r="F53" s="160" t="s">
        <v>100</v>
      </c>
      <c r="G53" s="159">
        <v>72</v>
      </c>
      <c r="J53" s="152"/>
    </row>
    <row r="54" spans="1:10" ht="13.8" thickBot="1" x14ac:dyDescent="0.3">
      <c r="A54" s="163">
        <v>53</v>
      </c>
      <c r="B54" s="162">
        <v>50</v>
      </c>
      <c r="C54" s="160" t="s">
        <v>434</v>
      </c>
      <c r="D54" s="160" t="s">
        <v>435</v>
      </c>
      <c r="E54" s="161" t="s">
        <v>331</v>
      </c>
      <c r="F54" s="160" t="s">
        <v>962</v>
      </c>
      <c r="G54" s="159">
        <v>71</v>
      </c>
      <c r="J54" s="152"/>
    </row>
    <row r="55" spans="1:10" ht="13.8" thickBot="1" x14ac:dyDescent="0.3">
      <c r="A55" s="163">
        <v>54</v>
      </c>
      <c r="B55" s="162">
        <v>51</v>
      </c>
      <c r="C55" s="160" t="s">
        <v>76</v>
      </c>
      <c r="D55" s="160" t="s">
        <v>77</v>
      </c>
      <c r="E55" s="161" t="s">
        <v>330</v>
      </c>
      <c r="F55" s="160" t="s">
        <v>38</v>
      </c>
      <c r="G55" s="159">
        <v>70</v>
      </c>
      <c r="J55" s="152"/>
    </row>
    <row r="56" spans="1:10" ht="13.8" thickBot="1" x14ac:dyDescent="0.3">
      <c r="A56" s="163">
        <v>55</v>
      </c>
      <c r="B56" s="162">
        <v>52</v>
      </c>
      <c r="C56" s="160" t="s">
        <v>961</v>
      </c>
      <c r="D56" s="160" t="s">
        <v>960</v>
      </c>
      <c r="E56" s="161" t="s">
        <v>327</v>
      </c>
      <c r="F56" s="160" t="s">
        <v>75</v>
      </c>
      <c r="G56" s="159">
        <v>69</v>
      </c>
      <c r="J56" s="152"/>
    </row>
    <row r="57" spans="1:10" ht="13.8" thickBot="1" x14ac:dyDescent="0.3">
      <c r="A57" s="163">
        <v>57</v>
      </c>
      <c r="B57" s="162">
        <v>53</v>
      </c>
      <c r="C57" s="160" t="s">
        <v>134</v>
      </c>
      <c r="D57" s="160" t="s">
        <v>135</v>
      </c>
      <c r="E57" s="161" t="s">
        <v>331</v>
      </c>
      <c r="F57" s="160" t="s">
        <v>120</v>
      </c>
      <c r="G57" s="159">
        <v>68</v>
      </c>
      <c r="J57" s="152"/>
    </row>
    <row r="58" spans="1:10" ht="13.8" thickBot="1" x14ac:dyDescent="0.3">
      <c r="A58" s="163">
        <v>58</v>
      </c>
      <c r="B58" s="162">
        <v>54</v>
      </c>
      <c r="C58" s="160" t="s">
        <v>959</v>
      </c>
      <c r="D58" s="160" t="s">
        <v>498</v>
      </c>
      <c r="E58" s="161" t="s">
        <v>333</v>
      </c>
      <c r="F58" s="160" t="s">
        <v>461</v>
      </c>
      <c r="G58" s="159">
        <v>67</v>
      </c>
      <c r="J58" s="152"/>
    </row>
    <row r="59" spans="1:10" ht="13.8" thickBot="1" x14ac:dyDescent="0.3">
      <c r="A59" s="163">
        <v>59</v>
      </c>
      <c r="B59" s="162">
        <v>55</v>
      </c>
      <c r="C59" s="160" t="s">
        <v>958</v>
      </c>
      <c r="D59" s="160" t="s">
        <v>12</v>
      </c>
      <c r="E59" s="161" t="s">
        <v>328</v>
      </c>
      <c r="F59" s="160" t="s">
        <v>7</v>
      </c>
      <c r="G59" s="159">
        <v>66</v>
      </c>
      <c r="J59" s="152"/>
    </row>
    <row r="60" spans="1:10" ht="13.8" thickBot="1" x14ac:dyDescent="0.3">
      <c r="A60" s="163">
        <v>60</v>
      </c>
      <c r="B60" s="162">
        <v>56</v>
      </c>
      <c r="C60" s="160" t="s">
        <v>957</v>
      </c>
      <c r="D60" s="160" t="s">
        <v>60</v>
      </c>
      <c r="E60" s="161" t="s">
        <v>332</v>
      </c>
      <c r="F60" s="160" t="s">
        <v>914</v>
      </c>
      <c r="G60" s="159">
        <v>65</v>
      </c>
      <c r="J60" s="152"/>
    </row>
    <row r="61" spans="1:10" ht="13.8" thickBot="1" x14ac:dyDescent="0.3">
      <c r="A61" s="163">
        <v>61</v>
      </c>
      <c r="B61" s="162">
        <v>57</v>
      </c>
      <c r="C61" s="160" t="s">
        <v>956</v>
      </c>
      <c r="D61" s="160" t="s">
        <v>65</v>
      </c>
      <c r="E61" s="161" t="s">
        <v>328</v>
      </c>
      <c r="F61" s="160" t="s">
        <v>38</v>
      </c>
      <c r="G61" s="159">
        <v>64</v>
      </c>
      <c r="J61" s="152"/>
    </row>
    <row r="62" spans="1:10" ht="13.8" thickBot="1" x14ac:dyDescent="0.3">
      <c r="A62" s="163">
        <v>62</v>
      </c>
      <c r="B62" s="162">
        <v>58</v>
      </c>
      <c r="C62" s="160" t="s">
        <v>955</v>
      </c>
      <c r="D62" s="160" t="s">
        <v>77</v>
      </c>
      <c r="E62" s="161" t="s">
        <v>328</v>
      </c>
      <c r="F62" s="160" t="s">
        <v>914</v>
      </c>
      <c r="G62" s="159">
        <v>63</v>
      </c>
      <c r="J62" s="152"/>
    </row>
    <row r="63" spans="1:10" ht="13.8" thickBot="1" x14ac:dyDescent="0.3">
      <c r="A63" s="163">
        <v>64</v>
      </c>
      <c r="B63" s="162">
        <v>59</v>
      </c>
      <c r="C63" s="160" t="s">
        <v>954</v>
      </c>
      <c r="D63" s="160" t="s">
        <v>953</v>
      </c>
      <c r="E63" s="161" t="s">
        <v>332</v>
      </c>
      <c r="F63" s="160" t="s">
        <v>13</v>
      </c>
      <c r="G63" s="159">
        <v>62</v>
      </c>
      <c r="J63" s="152"/>
    </row>
    <row r="64" spans="1:10" ht="13.8" thickBot="1" x14ac:dyDescent="0.3">
      <c r="A64" s="163">
        <v>65</v>
      </c>
      <c r="B64" s="162">
        <v>60</v>
      </c>
      <c r="C64" s="160" t="s">
        <v>952</v>
      </c>
      <c r="D64" s="160" t="s">
        <v>193</v>
      </c>
      <c r="E64" s="161" t="s">
        <v>330</v>
      </c>
      <c r="F64" s="160" t="s">
        <v>951</v>
      </c>
      <c r="G64" s="159">
        <v>61</v>
      </c>
      <c r="J64" s="152"/>
    </row>
    <row r="65" spans="1:10" ht="13.8" thickBot="1" x14ac:dyDescent="0.3">
      <c r="A65" s="163">
        <v>66</v>
      </c>
      <c r="B65" s="162">
        <v>61</v>
      </c>
      <c r="C65" s="160" t="s">
        <v>950</v>
      </c>
      <c r="D65" s="160" t="s">
        <v>1</v>
      </c>
      <c r="E65" s="161" t="s">
        <v>332</v>
      </c>
      <c r="F65" s="160" t="s">
        <v>7</v>
      </c>
      <c r="G65" s="159">
        <v>60</v>
      </c>
      <c r="J65" s="152"/>
    </row>
    <row r="66" spans="1:10" ht="13.8" thickBot="1" x14ac:dyDescent="0.3">
      <c r="A66" s="163">
        <v>67</v>
      </c>
      <c r="B66" s="162">
        <v>62</v>
      </c>
      <c r="C66" s="160" t="s">
        <v>949</v>
      </c>
      <c r="D66" s="160" t="s">
        <v>9</v>
      </c>
      <c r="E66" s="161" t="s">
        <v>329</v>
      </c>
      <c r="F66" s="160" t="s">
        <v>104</v>
      </c>
      <c r="G66" s="159">
        <v>59</v>
      </c>
      <c r="J66" s="152"/>
    </row>
    <row r="67" spans="1:10" ht="13.8" thickBot="1" x14ac:dyDescent="0.3">
      <c r="A67" s="163">
        <v>68</v>
      </c>
      <c r="B67" s="162">
        <v>63</v>
      </c>
      <c r="C67" s="160" t="s">
        <v>948</v>
      </c>
      <c r="D67" s="160" t="s">
        <v>139</v>
      </c>
      <c r="E67" s="161" t="s">
        <v>328</v>
      </c>
      <c r="F67" s="160" t="s">
        <v>7</v>
      </c>
      <c r="G67" s="159">
        <v>58</v>
      </c>
      <c r="J67" s="152"/>
    </row>
    <row r="68" spans="1:10" ht="13.8" thickBot="1" x14ac:dyDescent="0.3">
      <c r="A68" s="163">
        <v>69</v>
      </c>
      <c r="B68" s="162">
        <v>64</v>
      </c>
      <c r="C68" s="160" t="s">
        <v>106</v>
      </c>
      <c r="D68" s="160" t="s">
        <v>79</v>
      </c>
      <c r="E68" s="161" t="s">
        <v>330</v>
      </c>
      <c r="F68" s="160" t="s">
        <v>107</v>
      </c>
      <c r="G68" s="159">
        <v>57</v>
      </c>
      <c r="J68" s="152"/>
    </row>
    <row r="69" spans="1:10" ht="13.8" thickBot="1" x14ac:dyDescent="0.3">
      <c r="A69" s="163">
        <v>70</v>
      </c>
      <c r="B69" s="162">
        <v>65</v>
      </c>
      <c r="C69" s="160" t="s">
        <v>947</v>
      </c>
      <c r="D69" s="160" t="s">
        <v>946</v>
      </c>
      <c r="E69" s="161" t="s">
        <v>329</v>
      </c>
      <c r="F69" s="160" t="s">
        <v>945</v>
      </c>
      <c r="G69" s="159">
        <v>56</v>
      </c>
      <c r="J69" s="152"/>
    </row>
    <row r="70" spans="1:10" ht="13.8" thickBot="1" x14ac:dyDescent="0.3">
      <c r="A70" s="163">
        <v>71</v>
      </c>
      <c r="B70" s="162">
        <v>66</v>
      </c>
      <c r="C70" s="160" t="s">
        <v>944</v>
      </c>
      <c r="D70" s="160" t="s">
        <v>26</v>
      </c>
      <c r="E70" s="161" t="s">
        <v>329</v>
      </c>
      <c r="F70" s="160" t="s">
        <v>7</v>
      </c>
      <c r="G70" s="159">
        <v>55</v>
      </c>
      <c r="J70" s="152"/>
    </row>
    <row r="71" spans="1:10" ht="13.8" thickBot="1" x14ac:dyDescent="0.3">
      <c r="A71" s="163">
        <v>74</v>
      </c>
      <c r="B71" s="162">
        <v>67</v>
      </c>
      <c r="C71" s="160" t="s">
        <v>189</v>
      </c>
      <c r="D71" s="160" t="s">
        <v>943</v>
      </c>
      <c r="E71" s="161" t="s">
        <v>333</v>
      </c>
      <c r="F71" s="160" t="s">
        <v>38</v>
      </c>
      <c r="G71" s="159">
        <v>54</v>
      </c>
      <c r="J71" s="152"/>
    </row>
    <row r="72" spans="1:10" ht="13.8" thickBot="1" x14ac:dyDescent="0.3">
      <c r="A72" s="163">
        <v>75</v>
      </c>
      <c r="B72" s="162">
        <v>68</v>
      </c>
      <c r="C72" s="160" t="s">
        <v>942</v>
      </c>
      <c r="D72" s="160" t="s">
        <v>734</v>
      </c>
      <c r="E72" s="161" t="s">
        <v>330</v>
      </c>
      <c r="F72" s="160" t="s">
        <v>13</v>
      </c>
      <c r="G72" s="159">
        <v>53</v>
      </c>
      <c r="J72" s="152"/>
    </row>
    <row r="73" spans="1:10" ht="13.8" thickBot="1" x14ac:dyDescent="0.3">
      <c r="A73" s="163">
        <v>76</v>
      </c>
      <c r="B73" s="162">
        <v>69</v>
      </c>
      <c r="C73" s="160" t="s">
        <v>145</v>
      </c>
      <c r="D73" s="160" t="s">
        <v>146</v>
      </c>
      <c r="E73" s="161" t="s">
        <v>331</v>
      </c>
      <c r="F73" s="160" t="s">
        <v>147</v>
      </c>
      <c r="G73" s="159">
        <v>52</v>
      </c>
      <c r="J73" s="152"/>
    </row>
    <row r="74" spans="1:10" ht="13.8" thickBot="1" x14ac:dyDescent="0.3">
      <c r="A74" s="163">
        <v>77</v>
      </c>
      <c r="B74" s="162">
        <v>70</v>
      </c>
      <c r="C74" s="160" t="s">
        <v>941</v>
      </c>
      <c r="D74" s="160" t="s">
        <v>139</v>
      </c>
      <c r="E74" s="161" t="s">
        <v>328</v>
      </c>
      <c r="F74" s="160" t="s">
        <v>276</v>
      </c>
      <c r="G74" s="159">
        <v>51</v>
      </c>
      <c r="J74" s="152"/>
    </row>
    <row r="75" spans="1:10" ht="13.8" thickBot="1" x14ac:dyDescent="0.3">
      <c r="A75" s="163">
        <v>78</v>
      </c>
      <c r="B75" s="162">
        <v>71</v>
      </c>
      <c r="C75" s="160" t="s">
        <v>940</v>
      </c>
      <c r="D75" s="160" t="s">
        <v>939</v>
      </c>
      <c r="E75" s="161" t="s">
        <v>328</v>
      </c>
      <c r="F75" s="160" t="s">
        <v>7</v>
      </c>
      <c r="G75" s="159">
        <v>50</v>
      </c>
      <c r="J75" s="152"/>
    </row>
    <row r="76" spans="1:10" ht="13.8" thickBot="1" x14ac:dyDescent="0.3">
      <c r="A76" s="163">
        <v>79</v>
      </c>
      <c r="B76" s="162">
        <v>72</v>
      </c>
      <c r="C76" s="160" t="s">
        <v>110</v>
      </c>
      <c r="D76" s="160" t="s">
        <v>26</v>
      </c>
      <c r="E76" s="161" t="s">
        <v>329</v>
      </c>
      <c r="F76" s="160" t="s">
        <v>38</v>
      </c>
      <c r="G76" s="159">
        <v>49</v>
      </c>
      <c r="J76" s="152"/>
    </row>
    <row r="77" spans="1:10" ht="13.8" thickBot="1" x14ac:dyDescent="0.3">
      <c r="A77" s="163">
        <v>81</v>
      </c>
      <c r="B77" s="162">
        <v>73</v>
      </c>
      <c r="C77" s="160" t="s">
        <v>938</v>
      </c>
      <c r="D77" s="160" t="s">
        <v>208</v>
      </c>
      <c r="E77" s="161" t="s">
        <v>330</v>
      </c>
      <c r="F77" s="160" t="s">
        <v>93</v>
      </c>
      <c r="G77" s="159">
        <v>48</v>
      </c>
      <c r="J77" s="152"/>
    </row>
    <row r="78" spans="1:10" ht="13.8" thickBot="1" x14ac:dyDescent="0.3">
      <c r="A78" s="163">
        <v>82</v>
      </c>
      <c r="B78" s="162">
        <v>74</v>
      </c>
      <c r="C78" s="160" t="s">
        <v>937</v>
      </c>
      <c r="D78" s="160" t="s">
        <v>9</v>
      </c>
      <c r="E78" s="161" t="s">
        <v>329</v>
      </c>
      <c r="F78" s="160" t="s">
        <v>695</v>
      </c>
      <c r="G78" s="159">
        <v>47</v>
      </c>
      <c r="J78" s="152"/>
    </row>
    <row r="79" spans="1:10" ht="13.8" thickBot="1" x14ac:dyDescent="0.3">
      <c r="A79" s="163">
        <v>83</v>
      </c>
      <c r="B79" s="162">
        <v>75</v>
      </c>
      <c r="C79" s="160" t="s">
        <v>936</v>
      </c>
      <c r="D79" s="160" t="s">
        <v>9</v>
      </c>
      <c r="E79" s="161" t="s">
        <v>331</v>
      </c>
      <c r="F79" s="160" t="s">
        <v>935</v>
      </c>
      <c r="G79" s="159">
        <v>46</v>
      </c>
      <c r="J79" s="152"/>
    </row>
    <row r="80" spans="1:10" ht="13.8" thickBot="1" x14ac:dyDescent="0.3">
      <c r="A80" s="163">
        <v>85</v>
      </c>
      <c r="B80" s="162">
        <v>76</v>
      </c>
      <c r="C80" s="160" t="s">
        <v>934</v>
      </c>
      <c r="D80" s="160" t="s">
        <v>155</v>
      </c>
      <c r="E80" s="161" t="s">
        <v>329</v>
      </c>
      <c r="F80" s="160" t="s">
        <v>7</v>
      </c>
      <c r="G80" s="159">
        <v>45</v>
      </c>
      <c r="J80" s="152"/>
    </row>
    <row r="81" spans="1:10" ht="13.8" thickBot="1" x14ac:dyDescent="0.3">
      <c r="A81" s="163">
        <v>86</v>
      </c>
      <c r="B81" s="162">
        <v>77</v>
      </c>
      <c r="C81" s="160" t="s">
        <v>669</v>
      </c>
      <c r="D81" s="160" t="s">
        <v>171</v>
      </c>
      <c r="E81" s="161" t="s">
        <v>331</v>
      </c>
      <c r="F81" s="160" t="s">
        <v>276</v>
      </c>
      <c r="G81" s="159">
        <v>44</v>
      </c>
      <c r="J81" s="152"/>
    </row>
    <row r="82" spans="1:10" ht="13.8" thickBot="1" x14ac:dyDescent="0.3">
      <c r="A82" s="163">
        <v>89</v>
      </c>
      <c r="B82" s="162">
        <v>78</v>
      </c>
      <c r="C82" s="160" t="s">
        <v>933</v>
      </c>
      <c r="D82" s="160" t="s">
        <v>384</v>
      </c>
      <c r="E82" s="161" t="s">
        <v>327</v>
      </c>
      <c r="F82" s="160" t="s">
        <v>47</v>
      </c>
      <c r="G82" s="159">
        <v>43</v>
      </c>
      <c r="J82" s="152"/>
    </row>
    <row r="83" spans="1:10" ht="13.8" thickBot="1" x14ac:dyDescent="0.3">
      <c r="A83" s="163">
        <v>90</v>
      </c>
      <c r="B83" s="162">
        <v>79</v>
      </c>
      <c r="C83" s="160" t="s">
        <v>932</v>
      </c>
      <c r="D83" s="160" t="s">
        <v>139</v>
      </c>
      <c r="E83" s="161" t="s">
        <v>327</v>
      </c>
      <c r="F83" s="160" t="s">
        <v>93</v>
      </c>
      <c r="G83" s="159">
        <v>42</v>
      </c>
      <c r="J83" s="152"/>
    </row>
    <row r="84" spans="1:10" ht="13.8" thickBot="1" x14ac:dyDescent="0.3">
      <c r="A84" s="163">
        <v>92</v>
      </c>
      <c r="B84" s="162">
        <v>80</v>
      </c>
      <c r="C84" s="160" t="s">
        <v>115</v>
      </c>
      <c r="D84" s="160" t="s">
        <v>116</v>
      </c>
      <c r="E84" s="161" t="s">
        <v>333</v>
      </c>
      <c r="F84" s="160" t="s">
        <v>117</v>
      </c>
      <c r="G84" s="159">
        <v>41</v>
      </c>
      <c r="J84" s="152"/>
    </row>
    <row r="85" spans="1:10" ht="13.8" thickBot="1" x14ac:dyDescent="0.3">
      <c r="A85" s="163">
        <v>94</v>
      </c>
      <c r="B85" s="162">
        <v>81</v>
      </c>
      <c r="C85" s="160" t="s">
        <v>931</v>
      </c>
      <c r="D85" s="160" t="s">
        <v>26</v>
      </c>
      <c r="E85" s="161" t="s">
        <v>327</v>
      </c>
      <c r="F85" s="160" t="s">
        <v>13</v>
      </c>
      <c r="G85" s="159">
        <v>40</v>
      </c>
      <c r="J85" s="152"/>
    </row>
    <row r="86" spans="1:10" ht="13.8" thickBot="1" x14ac:dyDescent="0.3">
      <c r="A86" s="163">
        <v>97</v>
      </c>
      <c r="B86" s="162">
        <v>82</v>
      </c>
      <c r="C86" s="160" t="s">
        <v>930</v>
      </c>
      <c r="D86" s="160" t="s">
        <v>929</v>
      </c>
      <c r="E86" s="161" t="s">
        <v>329</v>
      </c>
      <c r="F86" s="160" t="s">
        <v>93</v>
      </c>
      <c r="G86" s="159">
        <v>39</v>
      </c>
      <c r="J86" s="152"/>
    </row>
    <row r="87" spans="1:10" ht="13.8" thickBot="1" x14ac:dyDescent="0.3">
      <c r="A87" s="163">
        <v>100</v>
      </c>
      <c r="B87" s="162">
        <v>83</v>
      </c>
      <c r="C87" s="160" t="s">
        <v>642</v>
      </c>
      <c r="D87" s="160" t="s">
        <v>144</v>
      </c>
      <c r="E87" s="161" t="s">
        <v>334</v>
      </c>
      <c r="F87" s="160" t="s">
        <v>7</v>
      </c>
      <c r="G87" s="159">
        <v>38</v>
      </c>
      <c r="J87" s="152"/>
    </row>
    <row r="88" spans="1:10" ht="13.8" thickBot="1" x14ac:dyDescent="0.3">
      <c r="A88" s="163">
        <v>103</v>
      </c>
      <c r="B88" s="162">
        <v>84</v>
      </c>
      <c r="C88" s="160" t="s">
        <v>928</v>
      </c>
      <c r="D88" s="160" t="s">
        <v>67</v>
      </c>
      <c r="E88" s="161" t="s">
        <v>329</v>
      </c>
      <c r="F88" s="160" t="s">
        <v>7</v>
      </c>
      <c r="G88" s="159">
        <v>37</v>
      </c>
      <c r="J88" s="152"/>
    </row>
    <row r="89" spans="1:10" ht="13.8" thickBot="1" x14ac:dyDescent="0.3">
      <c r="A89" s="163">
        <v>104</v>
      </c>
      <c r="B89" s="162">
        <v>85</v>
      </c>
      <c r="C89" s="160" t="s">
        <v>927</v>
      </c>
      <c r="D89" s="160" t="s">
        <v>26</v>
      </c>
      <c r="E89" s="161" t="s">
        <v>330</v>
      </c>
      <c r="F89" s="160" t="s">
        <v>7</v>
      </c>
      <c r="G89" s="159">
        <v>36</v>
      </c>
      <c r="J89" s="152"/>
    </row>
    <row r="90" spans="1:10" ht="13.8" thickBot="1" x14ac:dyDescent="0.3">
      <c r="A90" s="163">
        <v>105</v>
      </c>
      <c r="B90" s="162">
        <v>86</v>
      </c>
      <c r="C90" s="160" t="s">
        <v>926</v>
      </c>
      <c r="D90" s="160" t="s">
        <v>686</v>
      </c>
      <c r="E90" s="161" t="s">
        <v>331</v>
      </c>
      <c r="F90" s="160" t="s">
        <v>38</v>
      </c>
      <c r="G90" s="159">
        <v>35</v>
      </c>
      <c r="J90" s="152"/>
    </row>
    <row r="91" spans="1:10" ht="13.8" thickBot="1" x14ac:dyDescent="0.3">
      <c r="A91" s="163">
        <v>106</v>
      </c>
      <c r="B91" s="162">
        <v>87</v>
      </c>
      <c r="C91" s="160" t="s">
        <v>39</v>
      </c>
      <c r="D91" s="160" t="s">
        <v>208</v>
      </c>
      <c r="E91" s="161" t="s">
        <v>333</v>
      </c>
      <c r="F91" s="160" t="s">
        <v>23</v>
      </c>
      <c r="G91" s="159">
        <v>34</v>
      </c>
      <c r="J91" s="152"/>
    </row>
    <row r="92" spans="1:10" ht="13.8" thickBot="1" x14ac:dyDescent="0.3">
      <c r="A92" s="163">
        <v>108</v>
      </c>
      <c r="B92" s="162">
        <v>88</v>
      </c>
      <c r="C92" s="160" t="s">
        <v>601</v>
      </c>
      <c r="D92" s="160" t="s">
        <v>925</v>
      </c>
      <c r="E92" s="161" t="s">
        <v>333</v>
      </c>
      <c r="F92" s="160" t="s">
        <v>924</v>
      </c>
      <c r="G92" s="159">
        <v>33</v>
      </c>
      <c r="J92" s="152"/>
    </row>
    <row r="93" spans="1:10" ht="13.8" thickBot="1" x14ac:dyDescent="0.3">
      <c r="A93" s="163">
        <v>110</v>
      </c>
      <c r="B93" s="162">
        <v>89</v>
      </c>
      <c r="C93" s="160" t="s">
        <v>923</v>
      </c>
      <c r="D93" s="160" t="s">
        <v>87</v>
      </c>
      <c r="E93" s="161" t="s">
        <v>333</v>
      </c>
      <c r="F93" s="160" t="s">
        <v>38</v>
      </c>
      <c r="G93" s="159">
        <v>32</v>
      </c>
      <c r="J93" s="152"/>
    </row>
    <row r="94" spans="1:10" ht="13.8" thickBot="1" x14ac:dyDescent="0.3">
      <c r="A94" s="163">
        <v>113</v>
      </c>
      <c r="B94" s="162">
        <v>90</v>
      </c>
      <c r="C94" s="160" t="s">
        <v>700</v>
      </c>
      <c r="D94" s="160" t="s">
        <v>102</v>
      </c>
      <c r="E94" s="161" t="s">
        <v>330</v>
      </c>
      <c r="F94" s="160" t="s">
        <v>38</v>
      </c>
      <c r="G94" s="159">
        <v>31</v>
      </c>
      <c r="J94" s="152"/>
    </row>
    <row r="95" spans="1:10" ht="13.8" thickBot="1" x14ac:dyDescent="0.3">
      <c r="A95" s="163">
        <v>115</v>
      </c>
      <c r="B95" s="162">
        <v>91</v>
      </c>
      <c r="C95" s="160" t="s">
        <v>922</v>
      </c>
      <c r="D95" s="160" t="s">
        <v>9</v>
      </c>
      <c r="E95" s="161" t="s">
        <v>329</v>
      </c>
      <c r="F95" s="160" t="s">
        <v>93</v>
      </c>
      <c r="G95" s="159">
        <v>30</v>
      </c>
      <c r="J95" s="152"/>
    </row>
    <row r="96" spans="1:10" ht="13.8" thickBot="1" x14ac:dyDescent="0.3">
      <c r="A96" s="163">
        <v>116</v>
      </c>
      <c r="B96" s="162">
        <v>92</v>
      </c>
      <c r="C96" s="160" t="s">
        <v>921</v>
      </c>
      <c r="D96" s="160" t="s">
        <v>102</v>
      </c>
      <c r="E96" s="161" t="s">
        <v>331</v>
      </c>
      <c r="F96" s="160" t="s">
        <v>920</v>
      </c>
      <c r="G96" s="159">
        <v>29</v>
      </c>
      <c r="J96" s="152"/>
    </row>
    <row r="97" spans="1:10" ht="13.8" thickBot="1" x14ac:dyDescent="0.3">
      <c r="A97" s="163">
        <v>119</v>
      </c>
      <c r="B97" s="162">
        <v>93</v>
      </c>
      <c r="C97" s="160" t="s">
        <v>153</v>
      </c>
      <c r="D97" s="160" t="s">
        <v>87</v>
      </c>
      <c r="E97" s="161" t="s">
        <v>330</v>
      </c>
      <c r="F97" s="160" t="s">
        <v>7</v>
      </c>
      <c r="G97" s="159">
        <v>28</v>
      </c>
      <c r="J97" s="152"/>
    </row>
    <row r="98" spans="1:10" ht="13.8" thickBot="1" x14ac:dyDescent="0.3">
      <c r="A98" s="163">
        <v>120</v>
      </c>
      <c r="B98" s="162">
        <v>94</v>
      </c>
      <c r="C98" s="160" t="s">
        <v>919</v>
      </c>
      <c r="D98" s="160" t="s">
        <v>424</v>
      </c>
      <c r="E98" s="161" t="s">
        <v>331</v>
      </c>
      <c r="F98" s="160" t="s">
        <v>13</v>
      </c>
      <c r="G98" s="159">
        <v>27</v>
      </c>
      <c r="J98" s="152"/>
    </row>
    <row r="99" spans="1:10" ht="13.8" thickBot="1" x14ac:dyDescent="0.3">
      <c r="A99" s="163">
        <v>123</v>
      </c>
      <c r="B99" s="162">
        <v>95</v>
      </c>
      <c r="C99" s="160" t="s">
        <v>631</v>
      </c>
      <c r="D99" s="160" t="s">
        <v>630</v>
      </c>
      <c r="E99" s="161" t="s">
        <v>329</v>
      </c>
      <c r="F99" s="160" t="s">
        <v>13</v>
      </c>
      <c r="G99" s="159">
        <v>26</v>
      </c>
      <c r="J99" s="152"/>
    </row>
    <row r="100" spans="1:10" ht="13.8" thickBot="1" x14ac:dyDescent="0.3">
      <c r="A100" s="163">
        <v>125</v>
      </c>
      <c r="B100" s="162">
        <v>96</v>
      </c>
      <c r="C100" s="160" t="s">
        <v>918</v>
      </c>
      <c r="D100" s="160" t="s">
        <v>144</v>
      </c>
      <c r="E100" s="161" t="s">
        <v>333</v>
      </c>
      <c r="F100" s="160" t="s">
        <v>13</v>
      </c>
      <c r="G100" s="159">
        <v>25</v>
      </c>
      <c r="J100" s="152"/>
    </row>
    <row r="101" spans="1:10" ht="13.8" thickBot="1" x14ac:dyDescent="0.3">
      <c r="A101" s="163">
        <v>126</v>
      </c>
      <c r="B101" s="162">
        <v>97</v>
      </c>
      <c r="C101" s="160" t="s">
        <v>610</v>
      </c>
      <c r="D101" s="160" t="s">
        <v>103</v>
      </c>
      <c r="E101" s="161" t="s">
        <v>334</v>
      </c>
      <c r="F101" s="160" t="s">
        <v>13</v>
      </c>
      <c r="G101" s="159">
        <v>24</v>
      </c>
      <c r="J101" s="152"/>
    </row>
    <row r="102" spans="1:10" ht="13.8" thickBot="1" x14ac:dyDescent="0.3">
      <c r="A102" s="163">
        <v>127</v>
      </c>
      <c r="B102" s="162">
        <v>98</v>
      </c>
      <c r="C102" s="160" t="s">
        <v>917</v>
      </c>
      <c r="D102" s="160" t="s">
        <v>916</v>
      </c>
      <c r="E102" s="161" t="s">
        <v>329</v>
      </c>
      <c r="F102" s="160" t="s">
        <v>7</v>
      </c>
      <c r="G102" s="159">
        <v>23</v>
      </c>
      <c r="J102" s="152"/>
    </row>
    <row r="103" spans="1:10" ht="13.8" thickBot="1" x14ac:dyDescent="0.3">
      <c r="A103" s="163">
        <v>128</v>
      </c>
      <c r="B103" s="162">
        <v>99</v>
      </c>
      <c r="C103" s="160" t="s">
        <v>915</v>
      </c>
      <c r="D103" s="160" t="s">
        <v>171</v>
      </c>
      <c r="E103" s="161" t="s">
        <v>331</v>
      </c>
      <c r="F103" s="160" t="s">
        <v>914</v>
      </c>
      <c r="G103" s="159">
        <v>22</v>
      </c>
      <c r="J103" s="152"/>
    </row>
    <row r="104" spans="1:10" ht="13.8" thickBot="1" x14ac:dyDescent="0.3">
      <c r="A104" s="163">
        <v>129</v>
      </c>
      <c r="B104" s="162">
        <v>100</v>
      </c>
      <c r="C104" s="160" t="s">
        <v>157</v>
      </c>
      <c r="D104" s="160" t="s">
        <v>158</v>
      </c>
      <c r="E104" s="161" t="s">
        <v>334</v>
      </c>
      <c r="F104" s="160" t="s">
        <v>159</v>
      </c>
      <c r="G104" s="159">
        <v>21</v>
      </c>
      <c r="J104" s="152"/>
    </row>
    <row r="105" spans="1:10" ht="13.8" thickBot="1" x14ac:dyDescent="0.3">
      <c r="A105" s="163">
        <v>133</v>
      </c>
      <c r="B105" s="162">
        <v>101</v>
      </c>
      <c r="C105" s="160" t="s">
        <v>621</v>
      </c>
      <c r="D105" s="160" t="s">
        <v>399</v>
      </c>
      <c r="E105" s="161" t="s">
        <v>332</v>
      </c>
      <c r="F105" s="160" t="s">
        <v>7</v>
      </c>
      <c r="G105" s="159">
        <v>20</v>
      </c>
      <c r="J105" s="152"/>
    </row>
    <row r="106" spans="1:10" ht="13.8" thickBot="1" x14ac:dyDescent="0.3">
      <c r="A106" s="163">
        <v>134</v>
      </c>
      <c r="B106" s="162">
        <v>102</v>
      </c>
      <c r="C106" s="160" t="s">
        <v>913</v>
      </c>
      <c r="D106" s="160" t="s">
        <v>912</v>
      </c>
      <c r="E106" s="161" t="s">
        <v>332</v>
      </c>
      <c r="F106" s="160" t="s">
        <v>19</v>
      </c>
      <c r="G106" s="159">
        <v>19</v>
      </c>
      <c r="J106" s="152"/>
    </row>
    <row r="107" spans="1:10" ht="13.8" thickBot="1" x14ac:dyDescent="0.3">
      <c r="A107" s="163">
        <v>139</v>
      </c>
      <c r="B107" s="162">
        <v>103</v>
      </c>
      <c r="C107" s="160" t="s">
        <v>174</v>
      </c>
      <c r="D107" s="160" t="s">
        <v>24</v>
      </c>
      <c r="E107" s="161" t="s">
        <v>330</v>
      </c>
      <c r="F107" s="160" t="s">
        <v>117</v>
      </c>
      <c r="G107" s="159">
        <v>18</v>
      </c>
      <c r="J107" s="152"/>
    </row>
    <row r="108" spans="1:10" ht="13.8" thickBot="1" x14ac:dyDescent="0.3">
      <c r="A108" s="163">
        <v>140</v>
      </c>
      <c r="B108" s="162">
        <v>104</v>
      </c>
      <c r="C108" s="160" t="s">
        <v>911</v>
      </c>
      <c r="D108" s="160" t="s">
        <v>26</v>
      </c>
      <c r="E108" s="161" t="s">
        <v>332</v>
      </c>
      <c r="F108" s="160" t="s">
        <v>7</v>
      </c>
      <c r="G108" s="159">
        <v>17</v>
      </c>
      <c r="J108" s="152"/>
    </row>
    <row r="109" spans="1:10" ht="13.8" thickBot="1" x14ac:dyDescent="0.3">
      <c r="A109" s="163">
        <v>141</v>
      </c>
      <c r="B109" s="162">
        <v>105</v>
      </c>
      <c r="C109" s="160" t="s">
        <v>910</v>
      </c>
      <c r="D109" s="160" t="s">
        <v>909</v>
      </c>
      <c r="E109" s="161" t="s">
        <v>331</v>
      </c>
      <c r="F109" s="160" t="s">
        <v>7</v>
      </c>
      <c r="G109" s="159">
        <v>16</v>
      </c>
      <c r="J109" s="152"/>
    </row>
    <row r="110" spans="1:10" ht="13.8" thickBot="1" x14ac:dyDescent="0.3">
      <c r="A110" s="163">
        <v>143</v>
      </c>
      <c r="B110" s="162">
        <v>106</v>
      </c>
      <c r="C110" s="160" t="s">
        <v>908</v>
      </c>
      <c r="D110" s="160" t="s">
        <v>1</v>
      </c>
      <c r="E110" s="161" t="s">
        <v>328</v>
      </c>
      <c r="F110" s="160" t="s">
        <v>7</v>
      </c>
      <c r="G110" s="159">
        <v>15</v>
      </c>
      <c r="J110" s="152"/>
    </row>
    <row r="111" spans="1:10" ht="13.8" thickBot="1" x14ac:dyDescent="0.3">
      <c r="A111" s="163">
        <v>144</v>
      </c>
      <c r="B111" s="162">
        <v>107</v>
      </c>
      <c r="C111" s="160" t="s">
        <v>907</v>
      </c>
      <c r="D111" s="160" t="s">
        <v>906</v>
      </c>
      <c r="E111" s="161" t="s">
        <v>328</v>
      </c>
      <c r="F111" s="160" t="s">
        <v>7</v>
      </c>
      <c r="G111" s="159">
        <v>14</v>
      </c>
      <c r="J111" s="152"/>
    </row>
    <row r="112" spans="1:10" ht="13.8" thickBot="1" x14ac:dyDescent="0.3">
      <c r="A112" s="163">
        <v>145</v>
      </c>
      <c r="B112" s="162">
        <v>108</v>
      </c>
      <c r="C112" s="160" t="s">
        <v>267</v>
      </c>
      <c r="D112" s="160" t="s">
        <v>171</v>
      </c>
      <c r="E112" s="161" t="s">
        <v>334</v>
      </c>
      <c r="F112" s="160" t="s">
        <v>47</v>
      </c>
      <c r="G112" s="159">
        <v>13</v>
      </c>
      <c r="J112" s="152"/>
    </row>
    <row r="113" spans="1:10" x14ac:dyDescent="0.25">
      <c r="A113" s="156"/>
      <c r="B113" s="158"/>
      <c r="C113" s="154"/>
      <c r="D113" s="154"/>
      <c r="E113" s="155"/>
      <c r="F113" s="154"/>
      <c r="G113" s="157"/>
      <c r="J113" s="152"/>
    </row>
    <row r="114" spans="1:10" x14ac:dyDescent="0.25">
      <c r="A114" s="156"/>
      <c r="B114" s="158"/>
      <c r="C114" s="154"/>
      <c r="D114" s="154"/>
      <c r="E114" s="155"/>
      <c r="F114" s="154"/>
      <c r="G114" s="157"/>
      <c r="J114" s="152"/>
    </row>
    <row r="115" spans="1:10" x14ac:dyDescent="0.25">
      <c r="A115" s="156"/>
      <c r="B115" s="158"/>
      <c r="C115" s="154"/>
      <c r="D115" s="154"/>
      <c r="E115" s="155"/>
      <c r="F115" s="154"/>
      <c r="G115" s="157"/>
      <c r="J115" s="152"/>
    </row>
    <row r="116" spans="1:10" x14ac:dyDescent="0.25">
      <c r="A116" s="156"/>
      <c r="B116" s="158"/>
      <c r="C116" s="154"/>
      <c r="D116" s="154"/>
      <c r="E116" s="155"/>
      <c r="F116" s="154"/>
      <c r="G116" s="157"/>
      <c r="J116" s="152"/>
    </row>
    <row r="117" spans="1:10" x14ac:dyDescent="0.25">
      <c r="A117" s="156"/>
      <c r="B117" s="158"/>
      <c r="C117" s="154"/>
      <c r="D117" s="154"/>
      <c r="E117" s="155"/>
      <c r="F117" s="154"/>
      <c r="G117" s="157"/>
      <c r="J117" s="152"/>
    </row>
    <row r="118" spans="1:10" x14ac:dyDescent="0.25">
      <c r="A118" s="156"/>
      <c r="B118" s="158"/>
      <c r="C118" s="154"/>
      <c r="D118" s="154"/>
      <c r="E118" s="155"/>
      <c r="F118" s="154"/>
      <c r="G118" s="157"/>
      <c r="J118" s="152"/>
    </row>
    <row r="119" spans="1:10" x14ac:dyDescent="0.25">
      <c r="A119" s="156"/>
      <c r="B119" s="158"/>
      <c r="C119" s="154"/>
      <c r="D119" s="154"/>
      <c r="E119" s="155"/>
      <c r="F119" s="154"/>
      <c r="G119" s="157"/>
      <c r="J119" s="152"/>
    </row>
    <row r="120" spans="1:10" x14ac:dyDescent="0.25">
      <c r="A120" s="156"/>
      <c r="B120" s="158"/>
      <c r="C120" s="154"/>
      <c r="D120" s="154"/>
      <c r="E120" s="155"/>
      <c r="F120" s="154"/>
      <c r="G120" s="157"/>
      <c r="J120" s="152"/>
    </row>
    <row r="121" spans="1:10" x14ac:dyDescent="0.25">
      <c r="A121" s="156"/>
      <c r="B121" s="158"/>
      <c r="C121" s="154"/>
      <c r="D121" s="154"/>
      <c r="E121" s="155"/>
      <c r="F121" s="154"/>
      <c r="G121" s="157"/>
      <c r="J121" s="152"/>
    </row>
    <row r="122" spans="1:10" x14ac:dyDescent="0.25">
      <c r="A122" s="156"/>
      <c r="B122" s="158"/>
      <c r="C122" s="154"/>
      <c r="D122" s="154"/>
      <c r="E122" s="155"/>
      <c r="F122" s="154"/>
      <c r="G122" s="157"/>
      <c r="J122" s="152"/>
    </row>
    <row r="123" spans="1:10" x14ac:dyDescent="0.25">
      <c r="A123" s="156"/>
      <c r="B123" s="158"/>
      <c r="C123" s="154"/>
      <c r="D123" s="154"/>
      <c r="E123" s="155"/>
      <c r="F123" s="154"/>
      <c r="G123" s="157"/>
      <c r="J123" s="152"/>
    </row>
    <row r="124" spans="1:10" x14ac:dyDescent="0.25">
      <c r="A124" s="156"/>
      <c r="B124" s="158"/>
      <c r="C124" s="154"/>
      <c r="D124" s="154"/>
      <c r="E124" s="155"/>
      <c r="F124" s="154"/>
      <c r="G124" s="157"/>
      <c r="J124" s="152"/>
    </row>
    <row r="125" spans="1:10" x14ac:dyDescent="0.25">
      <c r="A125" s="156"/>
      <c r="B125" s="153"/>
      <c r="C125" s="154"/>
      <c r="D125" s="154"/>
      <c r="E125" s="155"/>
      <c r="F125" s="154"/>
      <c r="G125" s="153"/>
      <c r="J125" s="152"/>
    </row>
    <row r="126" spans="1:10" x14ac:dyDescent="0.25">
      <c r="A126" s="156"/>
      <c r="B126" s="153"/>
      <c r="C126" s="154"/>
      <c r="D126" s="154"/>
      <c r="E126" s="155"/>
      <c r="F126" s="154"/>
      <c r="G126" s="153"/>
      <c r="J126" s="152"/>
    </row>
    <row r="127" spans="1:10" x14ac:dyDescent="0.25">
      <c r="A127" s="156"/>
      <c r="B127" s="153"/>
      <c r="C127" s="154"/>
      <c r="D127" s="154"/>
      <c r="E127" s="155"/>
      <c r="F127" s="154"/>
      <c r="G127" s="153"/>
      <c r="J127" s="152"/>
    </row>
    <row r="128" spans="1:10" x14ac:dyDescent="0.25">
      <c r="A128" s="156"/>
      <c r="B128" s="153"/>
      <c r="C128" s="154"/>
      <c r="D128" s="154"/>
      <c r="E128" s="155"/>
      <c r="F128" s="154"/>
      <c r="G128" s="153"/>
      <c r="J128" s="152"/>
    </row>
    <row r="129" spans="1:10" x14ac:dyDescent="0.25">
      <c r="A129" s="156"/>
      <c r="B129" s="153"/>
      <c r="C129" s="154"/>
      <c r="D129" s="154"/>
      <c r="E129" s="155"/>
      <c r="F129" s="154"/>
      <c r="G129" s="153"/>
      <c r="J129" s="152"/>
    </row>
    <row r="130" spans="1:10" x14ac:dyDescent="0.25">
      <c r="A130" s="156"/>
      <c r="B130" s="153"/>
      <c r="C130" s="154"/>
      <c r="D130" s="154"/>
      <c r="E130" s="155"/>
      <c r="F130" s="154"/>
      <c r="G130" s="153"/>
      <c r="J130" s="152"/>
    </row>
    <row r="131" spans="1:10" x14ac:dyDescent="0.25">
      <c r="A131" s="156"/>
      <c r="B131" s="153"/>
      <c r="C131" s="154"/>
      <c r="D131" s="154"/>
      <c r="E131" s="155"/>
      <c r="F131" s="154"/>
      <c r="G131" s="153"/>
      <c r="J131" s="152"/>
    </row>
    <row r="132" spans="1:10" x14ac:dyDescent="0.25">
      <c r="A132" s="156"/>
      <c r="B132" s="153"/>
      <c r="C132" s="154"/>
      <c r="D132" s="154"/>
      <c r="E132" s="155"/>
      <c r="F132" s="154"/>
      <c r="G132" s="153"/>
      <c r="J132" s="152"/>
    </row>
    <row r="133" spans="1:10" x14ac:dyDescent="0.25">
      <c r="A133" s="156"/>
      <c r="B133" s="153"/>
      <c r="C133" s="154"/>
      <c r="D133" s="154"/>
      <c r="E133" s="155"/>
      <c r="F133" s="154"/>
      <c r="G133" s="153"/>
      <c r="J133" s="152"/>
    </row>
    <row r="134" spans="1:10" x14ac:dyDescent="0.25">
      <c r="A134" s="156"/>
      <c r="B134" s="153"/>
      <c r="C134" s="154"/>
      <c r="D134" s="154"/>
      <c r="E134" s="155"/>
      <c r="F134" s="154"/>
      <c r="G134" s="153"/>
      <c r="J134" s="152"/>
    </row>
    <row r="135" spans="1:10" x14ac:dyDescent="0.25">
      <c r="A135" s="156"/>
      <c r="B135" s="153"/>
      <c r="C135" s="154"/>
      <c r="D135" s="154"/>
      <c r="E135" s="155"/>
      <c r="F135" s="154"/>
      <c r="G135" s="153"/>
      <c r="J135" s="152"/>
    </row>
    <row r="136" spans="1:10" x14ac:dyDescent="0.25">
      <c r="A136" s="156"/>
      <c r="B136" s="153"/>
      <c r="C136" s="154"/>
      <c r="D136" s="154"/>
      <c r="E136" s="155"/>
      <c r="F136" s="154"/>
      <c r="G136" s="153"/>
      <c r="J136" s="152"/>
    </row>
    <row r="137" spans="1:10" x14ac:dyDescent="0.25">
      <c r="A137" s="156"/>
      <c r="B137" s="153"/>
      <c r="C137" s="154"/>
      <c r="D137" s="154"/>
      <c r="E137" s="155"/>
      <c r="F137" s="154"/>
      <c r="G137" s="153"/>
      <c r="J137" s="152"/>
    </row>
    <row r="138" spans="1:10" x14ac:dyDescent="0.25">
      <c r="A138" s="156"/>
      <c r="B138" s="153"/>
      <c r="C138" s="154"/>
      <c r="D138" s="154"/>
      <c r="E138" s="155"/>
      <c r="F138" s="154"/>
      <c r="G138" s="153"/>
      <c r="J138" s="152"/>
    </row>
    <row r="139" spans="1:10" x14ac:dyDescent="0.25">
      <c r="A139" s="156"/>
      <c r="B139" s="153"/>
      <c r="C139" s="154"/>
      <c r="D139" s="154"/>
      <c r="E139" s="155"/>
      <c r="F139" s="154"/>
      <c r="G139" s="153"/>
      <c r="J139" s="152"/>
    </row>
    <row r="140" spans="1:10" x14ac:dyDescent="0.25">
      <c r="A140" s="156"/>
      <c r="B140" s="153"/>
      <c r="C140" s="154"/>
      <c r="D140" s="154"/>
      <c r="E140" s="155"/>
      <c r="F140" s="154"/>
      <c r="G140" s="153"/>
      <c r="J140" s="152"/>
    </row>
    <row r="141" spans="1:10" x14ac:dyDescent="0.25">
      <c r="A141" s="156"/>
      <c r="B141" s="153"/>
      <c r="C141" s="154"/>
      <c r="D141" s="154"/>
      <c r="E141" s="155"/>
      <c r="F141" s="154"/>
      <c r="G141" s="153"/>
      <c r="J141" s="152"/>
    </row>
    <row r="142" spans="1:10" x14ac:dyDescent="0.25">
      <c r="A142" s="156"/>
      <c r="B142" s="153"/>
      <c r="C142" s="154"/>
      <c r="D142" s="154"/>
      <c r="E142" s="155"/>
      <c r="F142" s="154"/>
      <c r="G142" s="153"/>
      <c r="J142" s="152"/>
    </row>
    <row r="143" spans="1:10" x14ac:dyDescent="0.25">
      <c r="A143" s="156"/>
      <c r="B143" s="153"/>
      <c r="C143" s="154"/>
      <c r="D143" s="154"/>
      <c r="E143" s="155"/>
      <c r="F143" s="154"/>
      <c r="G143" s="153"/>
      <c r="J143" s="152"/>
    </row>
    <row r="144" spans="1:10" x14ac:dyDescent="0.25">
      <c r="A144" s="156"/>
      <c r="B144" s="153"/>
      <c r="C144" s="154"/>
      <c r="D144" s="154"/>
      <c r="E144" s="155"/>
      <c r="F144" s="154"/>
      <c r="G144" s="153"/>
      <c r="J144" s="152"/>
    </row>
    <row r="145" spans="1:10" x14ac:dyDescent="0.25">
      <c r="A145" s="156"/>
      <c r="B145" s="153"/>
      <c r="C145" s="154"/>
      <c r="D145" s="154"/>
      <c r="E145" s="155"/>
      <c r="F145" s="154"/>
      <c r="G145" s="153"/>
      <c r="J145" s="152"/>
    </row>
    <row r="146" spans="1:10" x14ac:dyDescent="0.25">
      <c r="A146" s="156"/>
      <c r="B146" s="153"/>
      <c r="C146" s="154"/>
      <c r="D146" s="154"/>
      <c r="E146" s="155"/>
      <c r="F146" s="154"/>
      <c r="G146" s="153"/>
      <c r="J146" s="152"/>
    </row>
    <row r="147" spans="1:10" x14ac:dyDescent="0.25">
      <c r="A147" s="156"/>
      <c r="B147" s="153"/>
      <c r="C147" s="154"/>
      <c r="D147" s="154"/>
      <c r="E147" s="155"/>
      <c r="F147" s="154"/>
      <c r="G147" s="153"/>
      <c r="J147" s="152"/>
    </row>
    <row r="148" spans="1:10" x14ac:dyDescent="0.25">
      <c r="A148" s="156"/>
      <c r="B148" s="153"/>
      <c r="C148" s="154"/>
      <c r="D148" s="154"/>
      <c r="E148" s="155"/>
      <c r="F148" s="154"/>
      <c r="G148" s="153"/>
      <c r="J148" s="152"/>
    </row>
    <row r="149" spans="1:10" x14ac:dyDescent="0.25">
      <c r="A149" s="156"/>
      <c r="B149" s="153"/>
      <c r="C149" s="154"/>
      <c r="D149" s="154"/>
      <c r="E149" s="155"/>
      <c r="F149" s="154"/>
      <c r="G149" s="153"/>
      <c r="J149" s="152"/>
    </row>
    <row r="150" spans="1:10" x14ac:dyDescent="0.25">
      <c r="A150" s="156"/>
      <c r="B150" s="153"/>
      <c r="C150" s="154"/>
      <c r="D150" s="154"/>
      <c r="E150" s="155"/>
      <c r="F150" s="154"/>
      <c r="G150" s="153"/>
      <c r="J150" s="152"/>
    </row>
    <row r="151" spans="1:10" x14ac:dyDescent="0.25">
      <c r="A151" s="156"/>
      <c r="B151" s="153"/>
      <c r="C151" s="154"/>
      <c r="D151" s="154"/>
      <c r="E151" s="155"/>
      <c r="F151" s="154"/>
      <c r="G151" s="153"/>
      <c r="J151" s="152"/>
    </row>
    <row r="152" spans="1:10" x14ac:dyDescent="0.25">
      <c r="A152" s="156"/>
      <c r="B152" s="153"/>
      <c r="C152" s="154"/>
      <c r="D152" s="154"/>
      <c r="E152" s="155"/>
      <c r="F152" s="154"/>
      <c r="G152" s="153"/>
      <c r="J152" s="152"/>
    </row>
    <row r="153" spans="1:10" x14ac:dyDescent="0.25">
      <c r="A153" s="156"/>
      <c r="B153" s="153"/>
      <c r="C153" s="154"/>
      <c r="D153" s="154"/>
      <c r="E153" s="155"/>
      <c r="F153" s="154"/>
      <c r="G153" s="153"/>
      <c r="J153" s="152"/>
    </row>
    <row r="154" spans="1:10" x14ac:dyDescent="0.25">
      <c r="A154" s="156"/>
      <c r="B154" s="153"/>
      <c r="C154" s="154"/>
      <c r="D154" s="154"/>
      <c r="E154" s="155"/>
      <c r="F154" s="154"/>
      <c r="G154" s="153"/>
      <c r="J154" s="152"/>
    </row>
    <row r="155" spans="1:10" x14ac:dyDescent="0.25">
      <c r="A155" s="156"/>
      <c r="B155" s="153"/>
      <c r="C155" s="154"/>
      <c r="D155" s="154"/>
      <c r="E155" s="155"/>
      <c r="F155" s="154"/>
      <c r="G155" s="153"/>
      <c r="J155" s="152"/>
    </row>
    <row r="156" spans="1:10" x14ac:dyDescent="0.25">
      <c r="A156" s="156"/>
      <c r="B156" s="153"/>
      <c r="C156" s="154"/>
      <c r="D156" s="154"/>
      <c r="E156" s="155"/>
      <c r="F156" s="154"/>
      <c r="G156" s="153"/>
      <c r="J156" s="152"/>
    </row>
    <row r="157" spans="1:10" x14ac:dyDescent="0.25">
      <c r="A157" s="156"/>
      <c r="B157" s="153"/>
      <c r="C157" s="154"/>
      <c r="D157" s="154"/>
      <c r="E157" s="155"/>
      <c r="F157" s="154"/>
      <c r="G157" s="153"/>
      <c r="J157" s="152"/>
    </row>
    <row r="158" spans="1:10" x14ac:dyDescent="0.25">
      <c r="A158" s="156"/>
      <c r="B158" s="153"/>
      <c r="C158" s="154"/>
      <c r="D158" s="154"/>
      <c r="E158" s="155"/>
      <c r="F158" s="154"/>
      <c r="G158" s="153"/>
      <c r="J158" s="152"/>
    </row>
    <row r="159" spans="1:10" x14ac:dyDescent="0.25">
      <c r="A159" s="156"/>
      <c r="B159" s="153"/>
      <c r="C159" s="154"/>
      <c r="D159" s="154"/>
      <c r="E159" s="155"/>
      <c r="F159" s="154"/>
      <c r="G159" s="153"/>
      <c r="J159" s="152"/>
    </row>
    <row r="160" spans="1:10" x14ac:dyDescent="0.25">
      <c r="A160" s="156"/>
      <c r="B160" s="153"/>
      <c r="C160" s="154"/>
      <c r="D160" s="154"/>
      <c r="E160" s="155"/>
      <c r="F160" s="154"/>
      <c r="G160" s="153"/>
      <c r="J160" s="152"/>
    </row>
    <row r="161" spans="1:10" x14ac:dyDescent="0.25">
      <c r="A161" s="156"/>
      <c r="B161" s="153"/>
      <c r="C161" s="154"/>
      <c r="D161" s="154"/>
      <c r="E161" s="155"/>
      <c r="F161" s="154"/>
      <c r="G161" s="153"/>
      <c r="J161" s="152"/>
    </row>
  </sheetData>
  <autoFilter ref="A4:G161" xr:uid="{7D00B037-A05F-4738-8B9B-41B6FB15250F}"/>
  <mergeCells count="1">
    <mergeCell ref="A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0F842-21CE-495C-9B5C-B14EAEBCDF7B}">
  <dimension ref="A2:G42"/>
  <sheetViews>
    <sheetView zoomScaleNormal="100" workbookViewId="0">
      <selection activeCell="I14" sqref="I14"/>
    </sheetView>
  </sheetViews>
  <sheetFormatPr defaultRowHeight="13.2" x14ac:dyDescent="0.25"/>
  <cols>
    <col min="1" max="1" width="23" style="151" bestFit="1" customWidth="1"/>
    <col min="2" max="2" width="33.21875" style="151" bestFit="1" customWidth="1"/>
    <col min="3" max="3" width="15.77734375" style="151" bestFit="1" customWidth="1"/>
    <col min="4" max="4" width="16" style="151" bestFit="1" customWidth="1"/>
    <col min="5" max="5" width="12.44140625" style="151" bestFit="1" customWidth="1"/>
    <col min="6" max="6" width="33.109375" style="151" bestFit="1" customWidth="1"/>
    <col min="7" max="7" width="18.88671875" style="151" bestFit="1" customWidth="1"/>
    <col min="8" max="16384" width="8.88671875" style="151"/>
  </cols>
  <sheetData>
    <row r="2" spans="1:7" x14ac:dyDescent="0.25">
      <c r="A2" s="227" t="s">
        <v>1052</v>
      </c>
      <c r="B2" s="228"/>
      <c r="C2" s="228"/>
      <c r="D2" s="228"/>
      <c r="E2" s="228"/>
      <c r="F2" s="228"/>
    </row>
    <row r="4" spans="1:7" ht="13.8" thickBot="1" x14ac:dyDescent="0.3">
      <c r="A4" s="167" t="s">
        <v>213</v>
      </c>
      <c r="B4" s="172" t="s">
        <v>216</v>
      </c>
      <c r="C4" s="165" t="s">
        <v>178</v>
      </c>
      <c r="D4" s="165" t="s">
        <v>179</v>
      </c>
      <c r="E4" s="165" t="s">
        <v>180</v>
      </c>
      <c r="F4" s="165" t="s">
        <v>181</v>
      </c>
      <c r="G4" s="164" t="s">
        <v>215</v>
      </c>
    </row>
    <row r="5" spans="1:7" ht="13.8" thickBot="1" x14ac:dyDescent="0.3">
      <c r="A5" s="170">
        <v>8</v>
      </c>
      <c r="B5" s="171">
        <v>1</v>
      </c>
      <c r="C5" s="169" t="s">
        <v>1051</v>
      </c>
      <c r="D5" s="169" t="s">
        <v>1050</v>
      </c>
      <c r="E5" s="170" t="s">
        <v>340</v>
      </c>
      <c r="F5" s="169" t="s">
        <v>1049</v>
      </c>
      <c r="G5" s="168">
        <v>70</v>
      </c>
    </row>
    <row r="6" spans="1:7" ht="13.8" thickBot="1" x14ac:dyDescent="0.3">
      <c r="A6" s="170">
        <v>38</v>
      </c>
      <c r="B6" s="171">
        <v>2</v>
      </c>
      <c r="C6" s="169" t="s">
        <v>1048</v>
      </c>
      <c r="D6" s="169" t="s">
        <v>240</v>
      </c>
      <c r="E6" s="170" t="s">
        <v>341</v>
      </c>
      <c r="F6" s="169" t="s">
        <v>7</v>
      </c>
      <c r="G6" s="168">
        <v>69</v>
      </c>
    </row>
    <row r="7" spans="1:7" ht="13.8" thickBot="1" x14ac:dyDescent="0.3">
      <c r="A7" s="170">
        <v>49</v>
      </c>
      <c r="B7" s="171">
        <v>3</v>
      </c>
      <c r="C7" s="169" t="s">
        <v>1047</v>
      </c>
      <c r="D7" s="169" t="s">
        <v>1046</v>
      </c>
      <c r="E7" s="170" t="s">
        <v>343</v>
      </c>
      <c r="F7" s="169" t="s">
        <v>963</v>
      </c>
      <c r="G7" s="168">
        <v>68</v>
      </c>
    </row>
    <row r="8" spans="1:7" ht="13.8" thickBot="1" x14ac:dyDescent="0.3">
      <c r="A8" s="170">
        <v>56</v>
      </c>
      <c r="B8" s="171">
        <v>4</v>
      </c>
      <c r="C8" s="169" t="s">
        <v>1045</v>
      </c>
      <c r="D8" s="169" t="s">
        <v>1044</v>
      </c>
      <c r="E8" s="170" t="s">
        <v>343</v>
      </c>
      <c r="F8" s="169" t="s">
        <v>997</v>
      </c>
      <c r="G8" s="168">
        <v>67</v>
      </c>
    </row>
    <row r="9" spans="1:7" ht="13.8" thickBot="1" x14ac:dyDescent="0.3">
      <c r="A9" s="170">
        <v>63</v>
      </c>
      <c r="B9" s="171">
        <v>5</v>
      </c>
      <c r="C9" s="169" t="s">
        <v>1043</v>
      </c>
      <c r="D9" s="169" t="s">
        <v>1021</v>
      </c>
      <c r="E9" s="170" t="s">
        <v>340</v>
      </c>
      <c r="F9" s="169" t="s">
        <v>47</v>
      </c>
      <c r="G9" s="168">
        <v>66</v>
      </c>
    </row>
    <row r="10" spans="1:7" ht="13.8" thickBot="1" x14ac:dyDescent="0.3">
      <c r="A10" s="170">
        <v>72</v>
      </c>
      <c r="B10" s="171">
        <v>6</v>
      </c>
      <c r="C10" s="169" t="s">
        <v>236</v>
      </c>
      <c r="D10" s="169" t="s">
        <v>237</v>
      </c>
      <c r="E10" s="170" t="s">
        <v>343</v>
      </c>
      <c r="F10" s="169" t="s">
        <v>10</v>
      </c>
      <c r="G10" s="168">
        <v>65</v>
      </c>
    </row>
    <row r="11" spans="1:7" ht="13.8" thickBot="1" x14ac:dyDescent="0.3">
      <c r="A11" s="170">
        <v>73</v>
      </c>
      <c r="B11" s="171">
        <v>7</v>
      </c>
      <c r="C11" s="169" t="s">
        <v>1042</v>
      </c>
      <c r="D11" s="169" t="s">
        <v>823</v>
      </c>
      <c r="E11" s="170" t="s">
        <v>345</v>
      </c>
      <c r="F11" s="169" t="s">
        <v>1041</v>
      </c>
      <c r="G11" s="168">
        <v>64</v>
      </c>
    </row>
    <row r="12" spans="1:7" ht="13.8" thickBot="1" x14ac:dyDescent="0.3">
      <c r="A12" s="170">
        <v>80</v>
      </c>
      <c r="B12" s="171">
        <v>8</v>
      </c>
      <c r="C12" s="169" t="s">
        <v>76</v>
      </c>
      <c r="D12" s="169" t="s">
        <v>1040</v>
      </c>
      <c r="E12" s="170" t="s">
        <v>342</v>
      </c>
      <c r="F12" s="169" t="s">
        <v>104</v>
      </c>
      <c r="G12" s="168">
        <v>63</v>
      </c>
    </row>
    <row r="13" spans="1:7" ht="13.8" thickBot="1" x14ac:dyDescent="0.3">
      <c r="A13" s="170">
        <v>84</v>
      </c>
      <c r="B13" s="171">
        <v>9</v>
      </c>
      <c r="C13" s="169" t="s">
        <v>1039</v>
      </c>
      <c r="D13" s="169" t="s">
        <v>806</v>
      </c>
      <c r="E13" s="170" t="s">
        <v>341</v>
      </c>
      <c r="F13" s="169" t="s">
        <v>61</v>
      </c>
      <c r="G13" s="168">
        <v>62</v>
      </c>
    </row>
    <row r="14" spans="1:7" ht="13.8" thickBot="1" x14ac:dyDescent="0.3">
      <c r="A14" s="170">
        <v>87</v>
      </c>
      <c r="B14" s="171">
        <v>10</v>
      </c>
      <c r="C14" s="169" t="s">
        <v>1038</v>
      </c>
      <c r="D14" s="169" t="s">
        <v>1037</v>
      </c>
      <c r="E14" s="170" t="s">
        <v>342</v>
      </c>
      <c r="F14" s="169" t="s">
        <v>924</v>
      </c>
      <c r="G14" s="168">
        <v>61</v>
      </c>
    </row>
    <row r="15" spans="1:7" ht="13.8" thickBot="1" x14ac:dyDescent="0.3">
      <c r="A15" s="170">
        <v>88</v>
      </c>
      <c r="B15" s="171">
        <v>11</v>
      </c>
      <c r="C15" s="169" t="s">
        <v>1036</v>
      </c>
      <c r="D15" s="169" t="s">
        <v>569</v>
      </c>
      <c r="E15" s="170" t="s">
        <v>343</v>
      </c>
      <c r="F15" s="169" t="s">
        <v>13</v>
      </c>
      <c r="G15" s="168">
        <v>60</v>
      </c>
    </row>
    <row r="16" spans="1:7" ht="13.8" thickBot="1" x14ac:dyDescent="0.3">
      <c r="A16" s="170">
        <v>91</v>
      </c>
      <c r="B16" s="171">
        <v>12</v>
      </c>
      <c r="C16" s="169" t="s">
        <v>610</v>
      </c>
      <c r="D16" s="169" t="s">
        <v>260</v>
      </c>
      <c r="E16" s="170" t="s">
        <v>341</v>
      </c>
      <c r="F16" s="169" t="s">
        <v>13</v>
      </c>
      <c r="G16" s="168">
        <v>59</v>
      </c>
    </row>
    <row r="17" spans="1:7" ht="13.8" thickBot="1" x14ac:dyDescent="0.3">
      <c r="A17" s="170">
        <v>93</v>
      </c>
      <c r="B17" s="171">
        <v>13</v>
      </c>
      <c r="C17" s="169" t="s">
        <v>1035</v>
      </c>
      <c r="D17" s="169" t="s">
        <v>1034</v>
      </c>
      <c r="E17" s="170" t="s">
        <v>344</v>
      </c>
      <c r="F17" s="169" t="s">
        <v>7</v>
      </c>
      <c r="G17" s="168">
        <v>58</v>
      </c>
    </row>
    <row r="18" spans="1:7" ht="13.8" thickBot="1" x14ac:dyDescent="0.3">
      <c r="A18" s="170">
        <v>95</v>
      </c>
      <c r="B18" s="171">
        <v>14</v>
      </c>
      <c r="C18" s="169" t="s">
        <v>1033</v>
      </c>
      <c r="D18" s="169" t="s">
        <v>1032</v>
      </c>
      <c r="E18" s="170" t="s">
        <v>341</v>
      </c>
      <c r="F18" s="169" t="s">
        <v>7</v>
      </c>
      <c r="G18" s="168">
        <v>57</v>
      </c>
    </row>
    <row r="19" spans="1:7" ht="13.8" thickBot="1" x14ac:dyDescent="0.3">
      <c r="A19" s="170">
        <v>96</v>
      </c>
      <c r="B19" s="171">
        <v>15</v>
      </c>
      <c r="C19" s="169" t="s">
        <v>1031</v>
      </c>
      <c r="D19" s="169" t="s">
        <v>247</v>
      </c>
      <c r="E19" s="170" t="s">
        <v>344</v>
      </c>
      <c r="F19" s="169" t="s">
        <v>109</v>
      </c>
      <c r="G19" s="168">
        <v>56</v>
      </c>
    </row>
    <row r="20" spans="1:7" ht="13.8" thickBot="1" x14ac:dyDescent="0.3">
      <c r="A20" s="170">
        <v>98</v>
      </c>
      <c r="B20" s="171">
        <v>16</v>
      </c>
      <c r="C20" s="169" t="s">
        <v>48</v>
      </c>
      <c r="D20" s="169" t="s">
        <v>1030</v>
      </c>
      <c r="E20" s="170" t="s">
        <v>343</v>
      </c>
      <c r="F20" s="169" t="s">
        <v>93</v>
      </c>
      <c r="G20" s="168">
        <v>55</v>
      </c>
    </row>
    <row r="21" spans="1:7" ht="13.8" thickBot="1" x14ac:dyDescent="0.3">
      <c r="A21" s="170">
        <v>99</v>
      </c>
      <c r="B21" s="171">
        <v>17</v>
      </c>
      <c r="C21" s="169" t="s">
        <v>267</v>
      </c>
      <c r="D21" s="169" t="s">
        <v>268</v>
      </c>
      <c r="E21" s="170" t="s">
        <v>345</v>
      </c>
      <c r="F21" s="169" t="s">
        <v>93</v>
      </c>
      <c r="G21" s="168">
        <v>54</v>
      </c>
    </row>
    <row r="22" spans="1:7" ht="13.8" thickBot="1" x14ac:dyDescent="0.3">
      <c r="A22" s="170">
        <v>101</v>
      </c>
      <c r="B22" s="171">
        <v>18</v>
      </c>
      <c r="C22" s="169" t="s">
        <v>1029</v>
      </c>
      <c r="D22" s="169" t="s">
        <v>1028</v>
      </c>
      <c r="E22" s="170" t="s">
        <v>342</v>
      </c>
      <c r="F22" s="169" t="s">
        <v>7</v>
      </c>
      <c r="G22" s="168">
        <v>53</v>
      </c>
    </row>
    <row r="23" spans="1:7" ht="13.8" thickBot="1" x14ac:dyDescent="0.3">
      <c r="A23" s="170">
        <v>102</v>
      </c>
      <c r="B23" s="171">
        <v>19</v>
      </c>
      <c r="C23" s="169" t="s">
        <v>995</v>
      </c>
      <c r="D23" s="169" t="s">
        <v>799</v>
      </c>
      <c r="E23" s="170" t="s">
        <v>343</v>
      </c>
      <c r="F23" s="169" t="s">
        <v>589</v>
      </c>
      <c r="G23" s="168">
        <v>52</v>
      </c>
    </row>
    <row r="24" spans="1:7" ht="13.8" thickBot="1" x14ac:dyDescent="0.3">
      <c r="A24" s="170">
        <v>107</v>
      </c>
      <c r="B24" s="171">
        <v>20</v>
      </c>
      <c r="C24" s="169" t="s">
        <v>1027</v>
      </c>
      <c r="D24" s="169" t="s">
        <v>260</v>
      </c>
      <c r="E24" s="170" t="s">
        <v>343</v>
      </c>
      <c r="F24" s="169" t="s">
        <v>82</v>
      </c>
      <c r="G24" s="168">
        <v>51</v>
      </c>
    </row>
    <row r="25" spans="1:7" ht="13.8" thickBot="1" x14ac:dyDescent="0.3">
      <c r="A25" s="170">
        <v>109</v>
      </c>
      <c r="B25" s="171">
        <v>21</v>
      </c>
      <c r="C25" s="169" t="s">
        <v>1026</v>
      </c>
      <c r="D25" s="169" t="s">
        <v>797</v>
      </c>
      <c r="E25" s="170" t="s">
        <v>345</v>
      </c>
      <c r="F25" s="169" t="s">
        <v>1025</v>
      </c>
      <c r="G25" s="168">
        <v>50</v>
      </c>
    </row>
    <row r="26" spans="1:7" ht="13.8" thickBot="1" x14ac:dyDescent="0.3">
      <c r="A26" s="170">
        <v>111</v>
      </c>
      <c r="B26" s="171">
        <v>22</v>
      </c>
      <c r="C26" s="169" t="s">
        <v>1024</v>
      </c>
      <c r="D26" s="169" t="s">
        <v>770</v>
      </c>
      <c r="E26" s="170" t="s">
        <v>344</v>
      </c>
      <c r="F26" s="169" t="s">
        <v>47</v>
      </c>
      <c r="G26" s="168">
        <v>49</v>
      </c>
    </row>
    <row r="27" spans="1:7" ht="13.8" thickBot="1" x14ac:dyDescent="0.3">
      <c r="A27" s="170">
        <v>112</v>
      </c>
      <c r="B27" s="171">
        <v>23</v>
      </c>
      <c r="C27" s="169" t="s">
        <v>1023</v>
      </c>
      <c r="D27" s="169" t="s">
        <v>825</v>
      </c>
      <c r="E27" s="170" t="s">
        <v>343</v>
      </c>
      <c r="F27" s="169" t="s">
        <v>7</v>
      </c>
      <c r="G27" s="168">
        <v>48</v>
      </c>
    </row>
    <row r="28" spans="1:7" ht="13.8" thickBot="1" x14ac:dyDescent="0.3">
      <c r="A28" s="170">
        <v>114</v>
      </c>
      <c r="B28" s="171">
        <v>24</v>
      </c>
      <c r="C28" s="169" t="s">
        <v>1022</v>
      </c>
      <c r="D28" s="169" t="s">
        <v>1021</v>
      </c>
      <c r="E28" s="170" t="s">
        <v>344</v>
      </c>
      <c r="F28" s="169" t="s">
        <v>7</v>
      </c>
      <c r="G28" s="168">
        <v>47</v>
      </c>
    </row>
    <row r="29" spans="1:7" ht="13.8" thickBot="1" x14ac:dyDescent="0.3">
      <c r="A29" s="170">
        <v>117</v>
      </c>
      <c r="B29" s="171">
        <v>25</v>
      </c>
      <c r="C29" s="169" t="s">
        <v>1020</v>
      </c>
      <c r="D29" s="169" t="s">
        <v>574</v>
      </c>
      <c r="E29" s="170" t="s">
        <v>343</v>
      </c>
      <c r="F29" s="169" t="s">
        <v>13</v>
      </c>
      <c r="G29" s="168">
        <v>46</v>
      </c>
    </row>
    <row r="30" spans="1:7" ht="13.8" thickBot="1" x14ac:dyDescent="0.3">
      <c r="A30" s="170">
        <v>118</v>
      </c>
      <c r="B30" s="171">
        <v>26</v>
      </c>
      <c r="C30" s="169" t="s">
        <v>937</v>
      </c>
      <c r="D30" s="169" t="s">
        <v>289</v>
      </c>
      <c r="E30" s="170" t="s">
        <v>346</v>
      </c>
      <c r="F30" s="169" t="s">
        <v>13</v>
      </c>
      <c r="G30" s="168">
        <v>45</v>
      </c>
    </row>
    <row r="31" spans="1:7" ht="13.8" thickBot="1" x14ac:dyDescent="0.3">
      <c r="A31" s="170">
        <v>121</v>
      </c>
      <c r="B31" s="171">
        <v>27</v>
      </c>
      <c r="C31" s="169" t="s">
        <v>1019</v>
      </c>
      <c r="D31" s="169" t="s">
        <v>1018</v>
      </c>
      <c r="E31" s="170" t="s">
        <v>342</v>
      </c>
      <c r="F31" s="169" t="s">
        <v>7</v>
      </c>
      <c r="G31" s="168">
        <v>44</v>
      </c>
    </row>
    <row r="32" spans="1:7" ht="13.8" thickBot="1" x14ac:dyDescent="0.3">
      <c r="A32" s="170">
        <v>122</v>
      </c>
      <c r="B32" s="171">
        <v>28</v>
      </c>
      <c r="C32" s="169" t="s">
        <v>1017</v>
      </c>
      <c r="D32" s="169" t="s">
        <v>823</v>
      </c>
      <c r="E32" s="170" t="s">
        <v>344</v>
      </c>
      <c r="F32" s="169" t="s">
        <v>109</v>
      </c>
      <c r="G32" s="168">
        <v>43</v>
      </c>
    </row>
    <row r="33" spans="1:7" ht="13.8" thickBot="1" x14ac:dyDescent="0.3">
      <c r="A33" s="170">
        <v>124</v>
      </c>
      <c r="B33" s="171">
        <v>29</v>
      </c>
      <c r="C33" s="169" t="s">
        <v>813</v>
      </c>
      <c r="D33" s="169" t="s">
        <v>812</v>
      </c>
      <c r="E33" s="170" t="s">
        <v>341</v>
      </c>
      <c r="F33" s="169" t="s">
        <v>13</v>
      </c>
      <c r="G33" s="168">
        <v>42</v>
      </c>
    </row>
    <row r="34" spans="1:7" ht="13.8" thickBot="1" x14ac:dyDescent="0.3">
      <c r="A34" s="170">
        <v>130</v>
      </c>
      <c r="B34" s="171">
        <v>30</v>
      </c>
      <c r="C34" s="169" t="s">
        <v>1016</v>
      </c>
      <c r="D34" s="169" t="s">
        <v>1015</v>
      </c>
      <c r="E34" s="170" t="s">
        <v>342</v>
      </c>
      <c r="F34" s="169" t="s">
        <v>914</v>
      </c>
      <c r="G34" s="168">
        <v>41</v>
      </c>
    </row>
    <row r="35" spans="1:7" ht="13.8" thickBot="1" x14ac:dyDescent="0.3">
      <c r="A35" s="170">
        <v>131</v>
      </c>
      <c r="B35" s="171">
        <v>31</v>
      </c>
      <c r="C35" s="169" t="s">
        <v>1014</v>
      </c>
      <c r="D35" s="169" t="s">
        <v>1013</v>
      </c>
      <c r="E35" s="170" t="s">
        <v>345</v>
      </c>
      <c r="F35" s="169" t="s">
        <v>13</v>
      </c>
      <c r="G35" s="168">
        <v>40</v>
      </c>
    </row>
    <row r="36" spans="1:7" ht="13.8" thickBot="1" x14ac:dyDescent="0.3">
      <c r="A36" s="170">
        <v>132</v>
      </c>
      <c r="B36" s="171">
        <v>32</v>
      </c>
      <c r="C36" s="169" t="s">
        <v>256</v>
      </c>
      <c r="D36" s="169" t="s">
        <v>222</v>
      </c>
      <c r="E36" s="170" t="s">
        <v>344</v>
      </c>
      <c r="F36" s="169" t="s">
        <v>117</v>
      </c>
      <c r="G36" s="168">
        <v>39</v>
      </c>
    </row>
    <row r="37" spans="1:7" ht="13.8" thickBot="1" x14ac:dyDescent="0.3">
      <c r="A37" s="170">
        <v>135</v>
      </c>
      <c r="B37" s="171">
        <v>33</v>
      </c>
      <c r="C37" s="169" t="s">
        <v>1012</v>
      </c>
      <c r="D37" s="169" t="s">
        <v>809</v>
      </c>
      <c r="E37" s="170" t="s">
        <v>345</v>
      </c>
      <c r="F37" s="169" t="s">
        <v>1011</v>
      </c>
      <c r="G37" s="168">
        <v>38</v>
      </c>
    </row>
    <row r="38" spans="1:7" ht="13.8" thickBot="1" x14ac:dyDescent="0.3">
      <c r="A38" s="170">
        <v>136</v>
      </c>
      <c r="B38" s="171">
        <v>34</v>
      </c>
      <c r="C38" s="169" t="s">
        <v>1010</v>
      </c>
      <c r="D38" s="169" t="s">
        <v>536</v>
      </c>
      <c r="E38" s="170" t="s">
        <v>347</v>
      </c>
      <c r="F38" s="169" t="s">
        <v>120</v>
      </c>
      <c r="G38" s="168">
        <v>37</v>
      </c>
    </row>
    <row r="39" spans="1:7" ht="13.8" thickBot="1" x14ac:dyDescent="0.3">
      <c r="A39" s="170">
        <v>137</v>
      </c>
      <c r="B39" s="171">
        <v>35</v>
      </c>
      <c r="C39" s="169" t="s">
        <v>231</v>
      </c>
      <c r="D39" s="169" t="s">
        <v>232</v>
      </c>
      <c r="E39" s="170" t="s">
        <v>344</v>
      </c>
      <c r="F39" s="169" t="s">
        <v>120</v>
      </c>
      <c r="G39" s="168">
        <v>36</v>
      </c>
    </row>
    <row r="40" spans="1:7" ht="13.8" thickBot="1" x14ac:dyDescent="0.3">
      <c r="A40" s="170">
        <v>138</v>
      </c>
      <c r="B40" s="171">
        <v>36</v>
      </c>
      <c r="C40" s="169" t="s">
        <v>1009</v>
      </c>
      <c r="D40" s="169" t="s">
        <v>286</v>
      </c>
      <c r="E40" s="170" t="s">
        <v>344</v>
      </c>
      <c r="F40" s="169" t="s">
        <v>7</v>
      </c>
      <c r="G40" s="168">
        <v>35</v>
      </c>
    </row>
    <row r="41" spans="1:7" ht="13.8" thickBot="1" x14ac:dyDescent="0.3">
      <c r="A41" s="170">
        <v>142</v>
      </c>
      <c r="B41" s="171">
        <v>37</v>
      </c>
      <c r="C41" s="169" t="s">
        <v>1008</v>
      </c>
      <c r="D41" s="169" t="s">
        <v>247</v>
      </c>
      <c r="E41" s="170" t="s">
        <v>342</v>
      </c>
      <c r="F41" s="169" t="s">
        <v>7</v>
      </c>
      <c r="G41" s="168">
        <v>34</v>
      </c>
    </row>
    <row r="42" spans="1:7" ht="13.8" thickBot="1" x14ac:dyDescent="0.3">
      <c r="A42" s="170">
        <v>146</v>
      </c>
      <c r="B42" s="171">
        <v>38</v>
      </c>
      <c r="C42" s="169" t="s">
        <v>1007</v>
      </c>
      <c r="D42" s="169" t="s">
        <v>1006</v>
      </c>
      <c r="E42" s="170" t="s">
        <v>346</v>
      </c>
      <c r="F42" s="169" t="s">
        <v>1005</v>
      </c>
      <c r="G42" s="168">
        <v>33</v>
      </c>
    </row>
  </sheetData>
  <autoFilter ref="A4:G42" xr:uid="{9DF3A8C6-80CE-401B-B38B-B0BC0F84258A}"/>
  <mergeCells count="1">
    <mergeCell ref="A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557BA-AEF1-416C-AD88-091FFC8B9C75}">
  <dimension ref="A2:I161"/>
  <sheetViews>
    <sheetView zoomScaleNormal="100" workbookViewId="0">
      <selection activeCell="E163" sqref="E163"/>
    </sheetView>
  </sheetViews>
  <sheetFormatPr defaultRowHeight="13.2" x14ac:dyDescent="0.25"/>
  <cols>
    <col min="1" max="1" width="23" style="151" bestFit="1" customWidth="1"/>
    <col min="2" max="2" width="31.109375" style="151" bestFit="1" customWidth="1"/>
    <col min="3" max="3" width="19.6640625" style="151" bestFit="1" customWidth="1"/>
    <col min="4" max="4" width="21.44140625" style="151" bestFit="1" customWidth="1"/>
    <col min="5" max="5" width="13.77734375" style="151" bestFit="1" customWidth="1"/>
    <col min="6" max="6" width="34.6640625" style="151" bestFit="1" customWidth="1"/>
    <col min="7" max="7" width="18.88671875" style="151" bestFit="1" customWidth="1"/>
    <col min="8" max="16384" width="8.88671875" style="151"/>
  </cols>
  <sheetData>
    <row r="2" spans="1:9" x14ac:dyDescent="0.25">
      <c r="A2" s="227" t="s">
        <v>1195</v>
      </c>
      <c r="B2" s="228"/>
      <c r="C2" s="228"/>
      <c r="D2" s="228"/>
      <c r="E2" s="228"/>
      <c r="F2" s="228"/>
    </row>
    <row r="4" spans="1:9" ht="13.8" thickBot="1" x14ac:dyDescent="0.3">
      <c r="A4" s="167" t="s">
        <v>213</v>
      </c>
      <c r="B4" s="166" t="s">
        <v>214</v>
      </c>
      <c r="C4" s="165" t="s">
        <v>178</v>
      </c>
      <c r="D4" s="165" t="s">
        <v>179</v>
      </c>
      <c r="E4" s="165" t="s">
        <v>180</v>
      </c>
      <c r="F4" s="165" t="s">
        <v>181</v>
      </c>
      <c r="G4" s="175" t="s">
        <v>215</v>
      </c>
    </row>
    <row r="5" spans="1:9" ht="13.8" thickBot="1" x14ac:dyDescent="0.3">
      <c r="A5" s="163">
        <v>1</v>
      </c>
      <c r="B5" s="162">
        <v>1</v>
      </c>
      <c r="C5" s="160" t="s">
        <v>1194</v>
      </c>
      <c r="D5" s="160" t="s">
        <v>123</v>
      </c>
      <c r="E5" s="161" t="s">
        <v>326</v>
      </c>
      <c r="F5" s="160" t="s">
        <v>1193</v>
      </c>
      <c r="G5" s="174">
        <v>100</v>
      </c>
      <c r="I5" s="152"/>
    </row>
    <row r="6" spans="1:9" ht="13.8" thickBot="1" x14ac:dyDescent="0.3">
      <c r="A6" s="163">
        <v>2</v>
      </c>
      <c r="B6" s="162">
        <v>2</v>
      </c>
      <c r="C6" s="160" t="s">
        <v>1192</v>
      </c>
      <c r="D6" s="160" t="s">
        <v>445</v>
      </c>
      <c r="E6" s="161" t="s">
        <v>330</v>
      </c>
      <c r="F6" s="160" t="s">
        <v>1191</v>
      </c>
      <c r="G6" s="174">
        <v>99</v>
      </c>
      <c r="I6" s="152"/>
    </row>
    <row r="7" spans="1:9" ht="13.8" thickBot="1" x14ac:dyDescent="0.3">
      <c r="A7" s="163">
        <v>3</v>
      </c>
      <c r="B7" s="162">
        <v>3</v>
      </c>
      <c r="C7" s="160" t="s">
        <v>0</v>
      </c>
      <c r="D7" s="160" t="s">
        <v>1</v>
      </c>
      <c r="E7" s="161" t="s">
        <v>330</v>
      </c>
      <c r="F7" s="160" t="s">
        <v>3</v>
      </c>
      <c r="G7" s="174">
        <v>98</v>
      </c>
      <c r="I7" s="152"/>
    </row>
    <row r="8" spans="1:9" ht="13.8" thickBot="1" x14ac:dyDescent="0.3">
      <c r="A8" s="163">
        <v>4</v>
      </c>
      <c r="B8" s="162">
        <v>4</v>
      </c>
      <c r="C8" s="160" t="s">
        <v>0</v>
      </c>
      <c r="D8" s="160" t="s">
        <v>24</v>
      </c>
      <c r="E8" s="161" t="s">
        <v>330</v>
      </c>
      <c r="F8" s="160" t="s">
        <v>3</v>
      </c>
      <c r="G8" s="174">
        <v>97</v>
      </c>
      <c r="I8" s="152"/>
    </row>
    <row r="9" spans="1:9" ht="13.8" thickBot="1" x14ac:dyDescent="0.3">
      <c r="A9" s="163">
        <v>5</v>
      </c>
      <c r="B9" s="162">
        <v>5</v>
      </c>
      <c r="C9" s="160" t="s">
        <v>1190</v>
      </c>
      <c r="D9" s="160" t="s">
        <v>1189</v>
      </c>
      <c r="E9" s="161" t="s">
        <v>326</v>
      </c>
      <c r="F9" s="160" t="s">
        <v>56</v>
      </c>
      <c r="G9" s="174">
        <v>96</v>
      </c>
      <c r="I9" s="152"/>
    </row>
    <row r="10" spans="1:9" ht="13.8" thickBot="1" x14ac:dyDescent="0.3">
      <c r="A10" s="163">
        <v>6</v>
      </c>
      <c r="B10" s="162">
        <v>6</v>
      </c>
      <c r="C10" s="160" t="s">
        <v>1188</v>
      </c>
      <c r="D10" s="160" t="s">
        <v>1187</v>
      </c>
      <c r="E10" s="161" t="s">
        <v>328</v>
      </c>
      <c r="F10" s="160" t="s">
        <v>1186</v>
      </c>
      <c r="G10" s="174">
        <v>95</v>
      </c>
      <c r="I10" s="152"/>
    </row>
    <row r="11" spans="1:9" ht="13.8" thickBot="1" x14ac:dyDescent="0.3">
      <c r="A11" s="163">
        <v>7</v>
      </c>
      <c r="B11" s="162">
        <v>7</v>
      </c>
      <c r="C11" s="160" t="s">
        <v>1185</v>
      </c>
      <c r="D11" s="160" t="s">
        <v>26</v>
      </c>
      <c r="E11" s="161" t="s">
        <v>326</v>
      </c>
      <c r="F11" s="160" t="s">
        <v>7</v>
      </c>
      <c r="G11" s="174">
        <v>94</v>
      </c>
      <c r="I11" s="152"/>
    </row>
    <row r="12" spans="1:9" ht="13.8" thickBot="1" x14ac:dyDescent="0.3">
      <c r="A12" s="163">
        <v>8</v>
      </c>
      <c r="B12" s="162">
        <v>8</v>
      </c>
      <c r="C12" s="160" t="s">
        <v>1184</v>
      </c>
      <c r="D12" s="160" t="s">
        <v>60</v>
      </c>
      <c r="E12" s="161" t="s">
        <v>331</v>
      </c>
      <c r="F12" s="160" t="s">
        <v>714</v>
      </c>
      <c r="G12" s="174">
        <v>93</v>
      </c>
      <c r="I12" s="152"/>
    </row>
    <row r="13" spans="1:9" ht="13.8" thickBot="1" x14ac:dyDescent="0.3">
      <c r="A13" s="163">
        <v>9</v>
      </c>
      <c r="B13" s="162">
        <v>9</v>
      </c>
      <c r="C13" s="160" t="s">
        <v>1183</v>
      </c>
      <c r="D13" s="160" t="s">
        <v>141</v>
      </c>
      <c r="E13" s="161" t="s">
        <v>328</v>
      </c>
      <c r="F13" s="160" t="s">
        <v>191</v>
      </c>
      <c r="G13" s="174">
        <v>92</v>
      </c>
      <c r="I13" s="152"/>
    </row>
    <row r="14" spans="1:9" ht="13.8" thickBot="1" x14ac:dyDescent="0.3">
      <c r="A14" s="163">
        <v>10</v>
      </c>
      <c r="B14" s="162">
        <v>10</v>
      </c>
      <c r="C14" s="160" t="s">
        <v>209</v>
      </c>
      <c r="D14" s="160" t="s">
        <v>613</v>
      </c>
      <c r="E14" s="161" t="s">
        <v>328</v>
      </c>
      <c r="F14" s="160" t="s">
        <v>7</v>
      </c>
      <c r="G14" s="174">
        <v>91</v>
      </c>
      <c r="I14" s="152"/>
    </row>
    <row r="15" spans="1:9" ht="13.8" thickBot="1" x14ac:dyDescent="0.3">
      <c r="A15" s="163">
        <v>11</v>
      </c>
      <c r="B15" s="162">
        <v>11</v>
      </c>
      <c r="C15" s="160" t="s">
        <v>1182</v>
      </c>
      <c r="D15" s="160" t="s">
        <v>1181</v>
      </c>
      <c r="E15" s="161" t="s">
        <v>327</v>
      </c>
      <c r="F15" s="160" t="s">
        <v>61</v>
      </c>
      <c r="G15" s="174">
        <v>90</v>
      </c>
      <c r="I15" s="152"/>
    </row>
    <row r="16" spans="1:9" ht="13.8" thickBot="1" x14ac:dyDescent="0.3">
      <c r="A16" s="163">
        <v>12</v>
      </c>
      <c r="B16" s="162">
        <v>12</v>
      </c>
      <c r="C16" s="160" t="s">
        <v>1180</v>
      </c>
      <c r="D16" s="160" t="s">
        <v>1179</v>
      </c>
      <c r="E16" s="161" t="s">
        <v>326</v>
      </c>
      <c r="F16" s="160" t="s">
        <v>191</v>
      </c>
      <c r="G16" s="174">
        <v>89</v>
      </c>
      <c r="I16" s="152"/>
    </row>
    <row r="17" spans="1:9" ht="13.8" thickBot="1" x14ac:dyDescent="0.3">
      <c r="A17" s="163">
        <v>13</v>
      </c>
      <c r="B17" s="162">
        <v>13</v>
      </c>
      <c r="C17" s="160" t="s">
        <v>25</v>
      </c>
      <c r="D17" s="160" t="s">
        <v>26</v>
      </c>
      <c r="E17" s="161" t="s">
        <v>326</v>
      </c>
      <c r="F17" s="160" t="s">
        <v>28</v>
      </c>
      <c r="G17" s="174">
        <v>88</v>
      </c>
      <c r="I17" s="152"/>
    </row>
    <row r="18" spans="1:9" ht="13.8" thickBot="1" x14ac:dyDescent="0.3">
      <c r="A18" s="163">
        <v>14</v>
      </c>
      <c r="B18" s="162">
        <v>14</v>
      </c>
      <c r="C18" s="160" t="s">
        <v>1178</v>
      </c>
      <c r="D18" s="160" t="s">
        <v>103</v>
      </c>
      <c r="E18" s="161" t="s">
        <v>326</v>
      </c>
      <c r="F18" s="160" t="s">
        <v>28</v>
      </c>
      <c r="G18" s="174">
        <v>87</v>
      </c>
      <c r="I18" s="152"/>
    </row>
    <row r="19" spans="1:9" ht="13.8" thickBot="1" x14ac:dyDescent="0.3">
      <c r="A19" s="163">
        <v>15</v>
      </c>
      <c r="B19" s="162">
        <v>15</v>
      </c>
      <c r="C19" s="160" t="s">
        <v>1177</v>
      </c>
      <c r="D19" s="160" t="s">
        <v>102</v>
      </c>
      <c r="E19" s="161" t="s">
        <v>326</v>
      </c>
      <c r="F19" s="160" t="s">
        <v>7</v>
      </c>
      <c r="G19" s="174">
        <v>86</v>
      </c>
      <c r="I19" s="152"/>
    </row>
    <row r="20" spans="1:9" ht="13.8" thickBot="1" x14ac:dyDescent="0.3">
      <c r="A20" s="163">
        <v>16</v>
      </c>
      <c r="B20" s="162">
        <v>16</v>
      </c>
      <c r="C20" s="160" t="s">
        <v>1176</v>
      </c>
      <c r="D20" s="160" t="s">
        <v>123</v>
      </c>
      <c r="E20" s="161" t="s">
        <v>326</v>
      </c>
      <c r="F20" s="160" t="s">
        <v>38</v>
      </c>
      <c r="G20" s="174">
        <v>85</v>
      </c>
      <c r="I20" s="152"/>
    </row>
    <row r="21" spans="1:9" ht="13.8" thickBot="1" x14ac:dyDescent="0.3">
      <c r="A21" s="163">
        <v>17</v>
      </c>
      <c r="B21" s="162">
        <v>17</v>
      </c>
      <c r="C21" s="160" t="s">
        <v>55</v>
      </c>
      <c r="D21" s="160" t="s">
        <v>77</v>
      </c>
      <c r="E21" s="161" t="s">
        <v>328</v>
      </c>
      <c r="F21" s="160" t="s">
        <v>191</v>
      </c>
      <c r="G21" s="174">
        <v>84</v>
      </c>
      <c r="I21" s="152"/>
    </row>
    <row r="22" spans="1:9" ht="13.8" thickBot="1" x14ac:dyDescent="0.3">
      <c r="A22" s="163">
        <v>18</v>
      </c>
      <c r="B22" s="162">
        <v>18</v>
      </c>
      <c r="C22" s="160" t="s">
        <v>45</v>
      </c>
      <c r="D22" s="160" t="s">
        <v>46</v>
      </c>
      <c r="E22" s="161" t="s">
        <v>329</v>
      </c>
      <c r="F22" s="160" t="s">
        <v>47</v>
      </c>
      <c r="G22" s="174">
        <v>83</v>
      </c>
      <c r="I22" s="152"/>
    </row>
    <row r="23" spans="1:9" ht="13.8" thickBot="1" x14ac:dyDescent="0.3">
      <c r="A23" s="163">
        <v>19</v>
      </c>
      <c r="B23" s="162">
        <v>19</v>
      </c>
      <c r="C23" s="160" t="s">
        <v>707</v>
      </c>
      <c r="D23" s="160" t="s">
        <v>26</v>
      </c>
      <c r="E23" s="161" t="s">
        <v>329</v>
      </c>
      <c r="F23" s="160" t="s">
        <v>44</v>
      </c>
      <c r="G23" s="174">
        <v>82</v>
      </c>
      <c r="I23" s="152"/>
    </row>
    <row r="24" spans="1:9" ht="13.8" thickBot="1" x14ac:dyDescent="0.3">
      <c r="A24" s="163">
        <v>21</v>
      </c>
      <c r="B24" s="162">
        <v>20</v>
      </c>
      <c r="C24" s="160" t="s">
        <v>1175</v>
      </c>
      <c r="D24" s="160" t="s">
        <v>1174</v>
      </c>
      <c r="E24" s="161" t="s">
        <v>326</v>
      </c>
      <c r="F24" s="160" t="s">
        <v>1144</v>
      </c>
      <c r="G24" s="174">
        <v>81</v>
      </c>
      <c r="I24" s="152"/>
    </row>
    <row r="25" spans="1:9" ht="13.8" thickBot="1" x14ac:dyDescent="0.3">
      <c r="A25" s="163">
        <v>22</v>
      </c>
      <c r="B25" s="162">
        <v>21</v>
      </c>
      <c r="C25" s="160" t="s">
        <v>1173</v>
      </c>
      <c r="D25" s="160" t="s">
        <v>9</v>
      </c>
      <c r="E25" s="161" t="s">
        <v>329</v>
      </c>
      <c r="F25" s="160" t="s">
        <v>7</v>
      </c>
      <c r="G25" s="174">
        <v>80</v>
      </c>
      <c r="I25" s="152"/>
    </row>
    <row r="26" spans="1:9" ht="13.8" thickBot="1" x14ac:dyDescent="0.3">
      <c r="A26" s="163">
        <v>23</v>
      </c>
      <c r="B26" s="162">
        <v>22</v>
      </c>
      <c r="C26" s="160" t="s">
        <v>1172</v>
      </c>
      <c r="D26" s="160" t="s">
        <v>26</v>
      </c>
      <c r="E26" s="161" t="s">
        <v>327</v>
      </c>
      <c r="F26" s="160" t="s">
        <v>38</v>
      </c>
      <c r="G26" s="174">
        <v>79</v>
      </c>
      <c r="I26" s="152"/>
    </row>
    <row r="27" spans="1:9" ht="13.8" thickBot="1" x14ac:dyDescent="0.3">
      <c r="A27" s="163">
        <v>24</v>
      </c>
      <c r="B27" s="162">
        <v>23</v>
      </c>
      <c r="C27" s="160" t="s">
        <v>1171</v>
      </c>
      <c r="D27" s="160" t="s">
        <v>98</v>
      </c>
      <c r="E27" s="161" t="s">
        <v>326</v>
      </c>
      <c r="F27" s="160" t="s">
        <v>1170</v>
      </c>
      <c r="G27" s="174">
        <v>78</v>
      </c>
      <c r="I27" s="152"/>
    </row>
    <row r="28" spans="1:9" ht="13.8" thickBot="1" x14ac:dyDescent="0.3">
      <c r="A28" s="163">
        <v>25</v>
      </c>
      <c r="B28" s="162">
        <v>24</v>
      </c>
      <c r="C28" s="160" t="s">
        <v>729</v>
      </c>
      <c r="D28" s="160" t="s">
        <v>622</v>
      </c>
      <c r="E28" s="161" t="s">
        <v>326</v>
      </c>
      <c r="F28" s="160" t="s">
        <v>13</v>
      </c>
      <c r="G28" s="174">
        <v>77</v>
      </c>
      <c r="I28" s="152"/>
    </row>
    <row r="29" spans="1:9" ht="13.8" thickBot="1" x14ac:dyDescent="0.3">
      <c r="A29" s="163">
        <v>28</v>
      </c>
      <c r="B29" s="162">
        <v>25</v>
      </c>
      <c r="C29" s="160" t="s">
        <v>1169</v>
      </c>
      <c r="D29" s="160" t="s">
        <v>155</v>
      </c>
      <c r="E29" s="161" t="s">
        <v>328</v>
      </c>
      <c r="F29" s="160" t="s">
        <v>1168</v>
      </c>
      <c r="G29" s="174">
        <v>76</v>
      </c>
      <c r="I29" s="152"/>
    </row>
    <row r="30" spans="1:9" ht="13.8" thickBot="1" x14ac:dyDescent="0.3">
      <c r="A30" s="163">
        <v>29</v>
      </c>
      <c r="B30" s="162">
        <v>26</v>
      </c>
      <c r="C30" s="160" t="s">
        <v>915</v>
      </c>
      <c r="D30" s="160" t="s">
        <v>188</v>
      </c>
      <c r="E30" s="161" t="s">
        <v>328</v>
      </c>
      <c r="F30" s="160" t="s">
        <v>1167</v>
      </c>
      <c r="G30" s="174">
        <v>75</v>
      </c>
      <c r="I30" s="152"/>
    </row>
    <row r="31" spans="1:9" ht="13.8" thickBot="1" x14ac:dyDescent="0.3">
      <c r="A31" s="163">
        <v>30</v>
      </c>
      <c r="B31" s="162">
        <v>27</v>
      </c>
      <c r="C31" s="160" t="s">
        <v>1166</v>
      </c>
      <c r="D31" s="160" t="s">
        <v>60</v>
      </c>
      <c r="E31" s="161" t="s">
        <v>331</v>
      </c>
      <c r="F31" s="160" t="s">
        <v>777</v>
      </c>
      <c r="G31" s="174">
        <v>74</v>
      </c>
      <c r="I31" s="152"/>
    </row>
    <row r="32" spans="1:9" ht="13.8" thickBot="1" x14ac:dyDescent="0.3">
      <c r="A32" s="163">
        <v>31</v>
      </c>
      <c r="B32" s="162">
        <v>28</v>
      </c>
      <c r="C32" s="160" t="s">
        <v>55</v>
      </c>
      <c r="D32" s="160" t="s">
        <v>26</v>
      </c>
      <c r="E32" s="161" t="s">
        <v>330</v>
      </c>
      <c r="F32" s="160" t="s">
        <v>56</v>
      </c>
      <c r="G32" s="174">
        <v>73</v>
      </c>
      <c r="I32" s="152"/>
    </row>
    <row r="33" spans="1:9" ht="13.8" thickBot="1" x14ac:dyDescent="0.3">
      <c r="A33" s="163">
        <v>32</v>
      </c>
      <c r="B33" s="162">
        <v>29</v>
      </c>
      <c r="C33" s="160" t="s">
        <v>1165</v>
      </c>
      <c r="D33" s="160" t="s">
        <v>65</v>
      </c>
      <c r="E33" s="161" t="s">
        <v>331</v>
      </c>
      <c r="F33" s="160" t="s">
        <v>7</v>
      </c>
      <c r="G33" s="174">
        <v>72</v>
      </c>
      <c r="I33" s="152"/>
    </row>
    <row r="34" spans="1:9" ht="13.8" thickBot="1" x14ac:dyDescent="0.3">
      <c r="A34" s="163">
        <v>33</v>
      </c>
      <c r="B34" s="162">
        <v>30</v>
      </c>
      <c r="C34" s="160" t="s">
        <v>59</v>
      </c>
      <c r="D34" s="160" t="s">
        <v>60</v>
      </c>
      <c r="E34" s="161" t="s">
        <v>331</v>
      </c>
      <c r="F34" s="160" t="s">
        <v>61</v>
      </c>
      <c r="G34" s="174">
        <v>71</v>
      </c>
      <c r="I34" s="152"/>
    </row>
    <row r="35" spans="1:9" ht="13.8" thickBot="1" x14ac:dyDescent="0.3">
      <c r="A35" s="163">
        <v>34</v>
      </c>
      <c r="B35" s="162">
        <v>31</v>
      </c>
      <c r="C35" s="160" t="s">
        <v>1164</v>
      </c>
      <c r="D35" s="160" t="s">
        <v>12</v>
      </c>
      <c r="E35" s="161" t="s">
        <v>326</v>
      </c>
      <c r="F35" s="160" t="s">
        <v>38</v>
      </c>
      <c r="G35" s="174">
        <v>70</v>
      </c>
      <c r="I35" s="152"/>
    </row>
    <row r="36" spans="1:9" ht="13.8" thickBot="1" x14ac:dyDescent="0.3">
      <c r="A36" s="163">
        <v>35</v>
      </c>
      <c r="B36" s="162">
        <v>32</v>
      </c>
      <c r="C36" s="160" t="s">
        <v>78</v>
      </c>
      <c r="D36" s="160" t="s">
        <v>79</v>
      </c>
      <c r="E36" s="161" t="s">
        <v>329</v>
      </c>
      <c r="F36" s="160" t="s">
        <v>38</v>
      </c>
      <c r="G36" s="174">
        <v>69</v>
      </c>
      <c r="I36" s="152"/>
    </row>
    <row r="37" spans="1:9" ht="13.8" thickBot="1" x14ac:dyDescent="0.3">
      <c r="A37" s="163">
        <v>37</v>
      </c>
      <c r="B37" s="162">
        <v>33</v>
      </c>
      <c r="C37" s="160" t="s">
        <v>1163</v>
      </c>
      <c r="D37" s="160" t="s">
        <v>1162</v>
      </c>
      <c r="E37" s="161" t="s">
        <v>331</v>
      </c>
      <c r="F37" s="160" t="s">
        <v>13</v>
      </c>
      <c r="G37" s="174">
        <v>68</v>
      </c>
      <c r="I37" s="152"/>
    </row>
    <row r="38" spans="1:9" ht="13.8" thickBot="1" x14ac:dyDescent="0.3">
      <c r="A38" s="163">
        <v>38</v>
      </c>
      <c r="B38" s="162">
        <v>34</v>
      </c>
      <c r="C38" s="160" t="s">
        <v>1161</v>
      </c>
      <c r="D38" s="160" t="s">
        <v>5</v>
      </c>
      <c r="E38" s="161" t="s">
        <v>327</v>
      </c>
      <c r="F38" s="160" t="s">
        <v>38</v>
      </c>
      <c r="G38" s="174">
        <v>67</v>
      </c>
      <c r="I38" s="152"/>
    </row>
    <row r="39" spans="1:9" ht="13.8" thickBot="1" x14ac:dyDescent="0.3">
      <c r="A39" s="163">
        <v>39</v>
      </c>
      <c r="B39" s="162">
        <v>35</v>
      </c>
      <c r="C39" s="160" t="s">
        <v>118</v>
      </c>
      <c r="D39" s="160" t="s">
        <v>119</v>
      </c>
      <c r="E39" s="161" t="s">
        <v>331</v>
      </c>
      <c r="F39" s="160" t="s">
        <v>120</v>
      </c>
      <c r="G39" s="174">
        <v>66</v>
      </c>
      <c r="I39" s="152"/>
    </row>
    <row r="40" spans="1:9" ht="13.8" thickBot="1" x14ac:dyDescent="0.3">
      <c r="A40" s="163">
        <v>40</v>
      </c>
      <c r="B40" s="162">
        <v>36</v>
      </c>
      <c r="C40" s="160" t="s">
        <v>1160</v>
      </c>
      <c r="D40" s="160" t="s">
        <v>12</v>
      </c>
      <c r="E40" s="161" t="s">
        <v>329</v>
      </c>
      <c r="F40" s="160" t="s">
        <v>13</v>
      </c>
      <c r="G40" s="174">
        <v>65</v>
      </c>
      <c r="I40" s="152"/>
    </row>
    <row r="41" spans="1:9" ht="13.8" thickBot="1" x14ac:dyDescent="0.3">
      <c r="A41" s="163">
        <v>41</v>
      </c>
      <c r="B41" s="162">
        <v>37</v>
      </c>
      <c r="C41" s="160" t="s">
        <v>731</v>
      </c>
      <c r="D41" s="160" t="s">
        <v>9</v>
      </c>
      <c r="E41" s="161" t="s">
        <v>330</v>
      </c>
      <c r="F41" s="160" t="s">
        <v>914</v>
      </c>
      <c r="G41" s="174">
        <v>64</v>
      </c>
      <c r="I41" s="152"/>
    </row>
    <row r="42" spans="1:9" ht="13.8" thickBot="1" x14ac:dyDescent="0.3">
      <c r="A42" s="163">
        <v>43</v>
      </c>
      <c r="B42" s="162">
        <v>38</v>
      </c>
      <c r="C42" s="160" t="s">
        <v>1159</v>
      </c>
      <c r="D42" s="160" t="s">
        <v>1158</v>
      </c>
      <c r="E42" s="161" t="s">
        <v>330</v>
      </c>
      <c r="F42" s="160" t="s">
        <v>1157</v>
      </c>
      <c r="G42" s="174">
        <v>63</v>
      </c>
      <c r="I42" s="152"/>
    </row>
    <row r="43" spans="1:9" ht="13.8" thickBot="1" x14ac:dyDescent="0.3">
      <c r="A43" s="163">
        <v>44</v>
      </c>
      <c r="B43" s="162">
        <v>39</v>
      </c>
      <c r="C43" s="160" t="s">
        <v>1156</v>
      </c>
      <c r="D43" s="160" t="s">
        <v>171</v>
      </c>
      <c r="E43" s="161" t="s">
        <v>332</v>
      </c>
      <c r="F43" s="160" t="s">
        <v>23</v>
      </c>
      <c r="G43" s="174">
        <v>62</v>
      </c>
      <c r="I43" s="152"/>
    </row>
    <row r="44" spans="1:9" ht="13.8" thickBot="1" x14ac:dyDescent="0.3">
      <c r="A44" s="163">
        <v>46</v>
      </c>
      <c r="B44" s="162">
        <v>40</v>
      </c>
      <c r="C44" s="160" t="s">
        <v>1155</v>
      </c>
      <c r="D44" s="160" t="s">
        <v>743</v>
      </c>
      <c r="E44" s="161" t="s">
        <v>326</v>
      </c>
      <c r="F44" s="160" t="s">
        <v>38</v>
      </c>
      <c r="G44" s="174">
        <v>61</v>
      </c>
      <c r="I44" s="152"/>
    </row>
    <row r="45" spans="1:9" ht="13.8" thickBot="1" x14ac:dyDescent="0.3">
      <c r="A45" s="163">
        <v>48</v>
      </c>
      <c r="B45" s="162">
        <v>41</v>
      </c>
      <c r="C45" s="160" t="s">
        <v>1154</v>
      </c>
      <c r="D45" s="160" t="s">
        <v>190</v>
      </c>
      <c r="E45" s="161" t="s">
        <v>332</v>
      </c>
      <c r="F45" s="160" t="s">
        <v>1041</v>
      </c>
      <c r="G45" s="174">
        <v>60</v>
      </c>
      <c r="I45" s="152"/>
    </row>
    <row r="46" spans="1:9" ht="13.8" thickBot="1" x14ac:dyDescent="0.3">
      <c r="A46" s="163">
        <v>49</v>
      </c>
      <c r="B46" s="162">
        <v>42</v>
      </c>
      <c r="C46" s="160" t="s">
        <v>1153</v>
      </c>
      <c r="D46" s="160" t="s">
        <v>5</v>
      </c>
      <c r="E46" s="161" t="s">
        <v>328</v>
      </c>
      <c r="F46" s="160" t="s">
        <v>38</v>
      </c>
      <c r="G46" s="174">
        <v>59</v>
      </c>
      <c r="I46" s="152"/>
    </row>
    <row r="47" spans="1:9" ht="13.8" thickBot="1" x14ac:dyDescent="0.3">
      <c r="A47" s="163">
        <v>50</v>
      </c>
      <c r="B47" s="162">
        <v>43</v>
      </c>
      <c r="C47" s="160" t="s">
        <v>1152</v>
      </c>
      <c r="D47" s="160" t="s">
        <v>67</v>
      </c>
      <c r="E47" s="161" t="s">
        <v>330</v>
      </c>
      <c r="F47" s="160" t="s">
        <v>152</v>
      </c>
      <c r="G47" s="174">
        <v>58</v>
      </c>
      <c r="I47" s="152"/>
    </row>
    <row r="48" spans="1:9" ht="13.8" thickBot="1" x14ac:dyDescent="0.3">
      <c r="A48" s="163">
        <v>51</v>
      </c>
      <c r="B48" s="162">
        <v>44</v>
      </c>
      <c r="C48" s="160" t="s">
        <v>1151</v>
      </c>
      <c r="D48" s="160" t="s">
        <v>129</v>
      </c>
      <c r="E48" s="161" t="s">
        <v>325</v>
      </c>
      <c r="F48" s="160" t="s">
        <v>191</v>
      </c>
      <c r="G48" s="174">
        <v>57</v>
      </c>
      <c r="I48" s="152"/>
    </row>
    <row r="49" spans="1:9" ht="13.8" thickBot="1" x14ac:dyDescent="0.3">
      <c r="A49" s="163">
        <v>52</v>
      </c>
      <c r="B49" s="162">
        <v>45</v>
      </c>
      <c r="C49" s="160" t="s">
        <v>91</v>
      </c>
      <c r="D49" s="160" t="s">
        <v>87</v>
      </c>
      <c r="E49" s="161" t="s">
        <v>332</v>
      </c>
      <c r="F49" s="160" t="s">
        <v>1150</v>
      </c>
      <c r="G49" s="174">
        <v>56</v>
      </c>
      <c r="I49" s="152"/>
    </row>
    <row r="50" spans="1:9" ht="13.8" thickBot="1" x14ac:dyDescent="0.3">
      <c r="A50" s="163">
        <v>53</v>
      </c>
      <c r="B50" s="162">
        <v>46</v>
      </c>
      <c r="C50" s="160" t="s">
        <v>1149</v>
      </c>
      <c r="D50" s="160" t="s">
        <v>1148</v>
      </c>
      <c r="E50" s="161" t="s">
        <v>331</v>
      </c>
      <c r="F50" s="160" t="s">
        <v>7</v>
      </c>
      <c r="G50" s="174">
        <v>55</v>
      </c>
      <c r="I50" s="152"/>
    </row>
    <row r="51" spans="1:9" ht="13.8" thickBot="1" x14ac:dyDescent="0.3">
      <c r="A51" s="163">
        <v>54</v>
      </c>
      <c r="B51" s="162">
        <v>47</v>
      </c>
      <c r="C51" s="160" t="s">
        <v>80</v>
      </c>
      <c r="D51" s="160" t="s">
        <v>81</v>
      </c>
      <c r="E51" s="161" t="s">
        <v>331</v>
      </c>
      <c r="F51" s="160" t="s">
        <v>82</v>
      </c>
      <c r="G51" s="174">
        <v>54</v>
      </c>
      <c r="I51" s="152"/>
    </row>
    <row r="52" spans="1:9" ht="13.8" thickBot="1" x14ac:dyDescent="0.3">
      <c r="A52" s="163">
        <v>56</v>
      </c>
      <c r="B52" s="162">
        <v>48</v>
      </c>
      <c r="C52" s="160" t="s">
        <v>1147</v>
      </c>
      <c r="D52" s="160" t="s">
        <v>384</v>
      </c>
      <c r="E52" s="161" t="s">
        <v>330</v>
      </c>
      <c r="F52" s="160" t="s">
        <v>75</v>
      </c>
      <c r="G52" s="174">
        <v>53</v>
      </c>
      <c r="I52" s="152"/>
    </row>
    <row r="53" spans="1:9" ht="13.8" thickBot="1" x14ac:dyDescent="0.3">
      <c r="A53" s="163">
        <v>58</v>
      </c>
      <c r="B53" s="162">
        <v>49</v>
      </c>
      <c r="C53" s="160" t="s">
        <v>1146</v>
      </c>
      <c r="D53" s="160" t="s">
        <v>683</v>
      </c>
      <c r="E53" s="161" t="s">
        <v>329</v>
      </c>
      <c r="F53" s="160" t="s">
        <v>147</v>
      </c>
      <c r="G53" s="174">
        <v>52</v>
      </c>
      <c r="I53" s="152"/>
    </row>
    <row r="54" spans="1:9" ht="13.8" thickBot="1" x14ac:dyDescent="0.3">
      <c r="A54" s="163">
        <v>60</v>
      </c>
      <c r="B54" s="162">
        <v>50</v>
      </c>
      <c r="C54" s="160" t="s">
        <v>1145</v>
      </c>
      <c r="D54" s="160" t="s">
        <v>656</v>
      </c>
      <c r="E54" s="161" t="s">
        <v>327</v>
      </c>
      <c r="F54" s="160" t="s">
        <v>13</v>
      </c>
      <c r="G54" s="174">
        <v>51</v>
      </c>
      <c r="I54" s="152"/>
    </row>
    <row r="55" spans="1:9" ht="13.8" thickBot="1" x14ac:dyDescent="0.3">
      <c r="A55" s="163">
        <v>62</v>
      </c>
      <c r="B55" s="162">
        <v>51</v>
      </c>
      <c r="C55" s="160" t="s">
        <v>1039</v>
      </c>
      <c r="D55" s="160" t="s">
        <v>9</v>
      </c>
      <c r="E55" s="161" t="s">
        <v>331</v>
      </c>
      <c r="F55" s="160" t="s">
        <v>1144</v>
      </c>
      <c r="G55" s="174">
        <v>50</v>
      </c>
      <c r="I55" s="152"/>
    </row>
    <row r="56" spans="1:9" ht="13.8" thickBot="1" x14ac:dyDescent="0.3">
      <c r="A56" s="163">
        <v>64</v>
      </c>
      <c r="B56" s="162">
        <v>52</v>
      </c>
      <c r="C56" s="160" t="s">
        <v>1143</v>
      </c>
      <c r="D56" s="160" t="s">
        <v>1142</v>
      </c>
      <c r="E56" s="161" t="s">
        <v>329</v>
      </c>
      <c r="F56" s="160" t="s">
        <v>13</v>
      </c>
      <c r="G56" s="174">
        <v>49</v>
      </c>
      <c r="I56" s="152"/>
    </row>
    <row r="57" spans="1:9" ht="13.8" thickBot="1" x14ac:dyDescent="0.3">
      <c r="A57" s="163">
        <v>65</v>
      </c>
      <c r="B57" s="162">
        <v>53</v>
      </c>
      <c r="C57" s="160" t="s">
        <v>1141</v>
      </c>
      <c r="D57" s="160" t="s">
        <v>77</v>
      </c>
      <c r="E57" s="161" t="s">
        <v>326</v>
      </c>
      <c r="F57" s="160" t="s">
        <v>38</v>
      </c>
      <c r="G57" s="174">
        <v>48</v>
      </c>
      <c r="I57" s="152"/>
    </row>
    <row r="58" spans="1:9" ht="13.8" thickBot="1" x14ac:dyDescent="0.3">
      <c r="A58" s="163">
        <v>66</v>
      </c>
      <c r="B58" s="162">
        <v>54</v>
      </c>
      <c r="C58" s="160" t="s">
        <v>1140</v>
      </c>
      <c r="D58" s="160" t="s">
        <v>77</v>
      </c>
      <c r="E58" s="161" t="s">
        <v>330</v>
      </c>
      <c r="F58" s="160" t="s">
        <v>975</v>
      </c>
      <c r="G58" s="174">
        <v>47</v>
      </c>
      <c r="I58" s="152"/>
    </row>
    <row r="59" spans="1:9" ht="13.8" thickBot="1" x14ac:dyDescent="0.3">
      <c r="A59" s="163">
        <v>67</v>
      </c>
      <c r="B59" s="162">
        <v>55</v>
      </c>
      <c r="C59" s="160" t="s">
        <v>1139</v>
      </c>
      <c r="D59" s="160" t="s">
        <v>630</v>
      </c>
      <c r="E59" s="161" t="s">
        <v>324</v>
      </c>
      <c r="F59" s="160" t="s">
        <v>56</v>
      </c>
      <c r="G59" s="174">
        <v>46</v>
      </c>
      <c r="I59" s="152"/>
    </row>
    <row r="60" spans="1:9" ht="13.8" thickBot="1" x14ac:dyDescent="0.3">
      <c r="A60" s="163">
        <v>70</v>
      </c>
      <c r="B60" s="162">
        <v>56</v>
      </c>
      <c r="C60" s="160" t="s">
        <v>690</v>
      </c>
      <c r="D60" s="160" t="s">
        <v>689</v>
      </c>
      <c r="E60" s="161" t="s">
        <v>330</v>
      </c>
      <c r="F60" s="160" t="s">
        <v>38</v>
      </c>
      <c r="G60" s="174">
        <v>45</v>
      </c>
      <c r="I60" s="152"/>
    </row>
    <row r="61" spans="1:9" ht="13.8" thickBot="1" x14ac:dyDescent="0.3">
      <c r="A61" s="163">
        <v>71</v>
      </c>
      <c r="B61" s="162">
        <v>57</v>
      </c>
      <c r="C61" s="160" t="s">
        <v>687</v>
      </c>
      <c r="D61" s="160" t="s">
        <v>686</v>
      </c>
      <c r="E61" s="161" t="s">
        <v>331</v>
      </c>
      <c r="F61" s="160" t="s">
        <v>44</v>
      </c>
      <c r="G61" s="174">
        <v>44</v>
      </c>
      <c r="I61" s="152"/>
    </row>
    <row r="62" spans="1:9" ht="13.8" thickBot="1" x14ac:dyDescent="0.3">
      <c r="A62" s="163">
        <v>73</v>
      </c>
      <c r="B62" s="162">
        <v>58</v>
      </c>
      <c r="C62" s="160" t="s">
        <v>1138</v>
      </c>
      <c r="D62" s="160" t="s">
        <v>12</v>
      </c>
      <c r="E62" s="161" t="s">
        <v>329</v>
      </c>
      <c r="F62" s="160" t="s">
        <v>93</v>
      </c>
      <c r="G62" s="174">
        <v>43</v>
      </c>
      <c r="I62" s="152"/>
    </row>
    <row r="63" spans="1:9" ht="13.8" thickBot="1" x14ac:dyDescent="0.3">
      <c r="A63" s="163">
        <v>76</v>
      </c>
      <c r="B63" s="162">
        <v>59</v>
      </c>
      <c r="C63" s="160" t="s">
        <v>1137</v>
      </c>
      <c r="D63" s="160" t="s">
        <v>1136</v>
      </c>
      <c r="E63" s="161" t="s">
        <v>327</v>
      </c>
      <c r="F63" s="160" t="s">
        <v>1049</v>
      </c>
      <c r="G63" s="174">
        <v>42</v>
      </c>
      <c r="I63" s="152"/>
    </row>
    <row r="64" spans="1:9" ht="13.8" thickBot="1" x14ac:dyDescent="0.3">
      <c r="A64" s="163">
        <v>78</v>
      </c>
      <c r="B64" s="162">
        <v>60</v>
      </c>
      <c r="C64" s="160" t="s">
        <v>124</v>
      </c>
      <c r="D64" s="160" t="s">
        <v>67</v>
      </c>
      <c r="E64" s="161" t="s">
        <v>329</v>
      </c>
      <c r="F64" s="160" t="s">
        <v>125</v>
      </c>
      <c r="G64" s="174">
        <v>41</v>
      </c>
      <c r="I64" s="152"/>
    </row>
    <row r="65" spans="1:9" ht="13.8" thickBot="1" x14ac:dyDescent="0.3">
      <c r="A65" s="163">
        <v>79</v>
      </c>
      <c r="B65" s="162">
        <v>61</v>
      </c>
      <c r="C65" s="160" t="s">
        <v>1135</v>
      </c>
      <c r="D65" s="160" t="s">
        <v>9</v>
      </c>
      <c r="E65" s="161" t="s">
        <v>329</v>
      </c>
      <c r="F65" s="160" t="s">
        <v>281</v>
      </c>
      <c r="G65" s="174">
        <v>40</v>
      </c>
      <c r="I65" s="152"/>
    </row>
    <row r="66" spans="1:9" ht="13.8" thickBot="1" x14ac:dyDescent="0.3">
      <c r="A66" s="163">
        <v>80</v>
      </c>
      <c r="B66" s="162">
        <v>62</v>
      </c>
      <c r="C66" s="160" t="s">
        <v>1134</v>
      </c>
      <c r="D66" s="160" t="s">
        <v>9</v>
      </c>
      <c r="E66" s="161" t="s">
        <v>330</v>
      </c>
      <c r="F66" s="160" t="s">
        <v>93</v>
      </c>
      <c r="G66" s="174">
        <v>39</v>
      </c>
      <c r="I66" s="152"/>
    </row>
    <row r="67" spans="1:9" ht="13.8" thickBot="1" x14ac:dyDescent="0.3">
      <c r="A67" s="163">
        <v>81</v>
      </c>
      <c r="B67" s="162">
        <v>63</v>
      </c>
      <c r="C67" s="160" t="s">
        <v>1133</v>
      </c>
      <c r="D67" s="160" t="s">
        <v>184</v>
      </c>
      <c r="E67" s="161" t="s">
        <v>331</v>
      </c>
      <c r="F67" s="160" t="s">
        <v>1132</v>
      </c>
      <c r="G67" s="174">
        <v>38</v>
      </c>
      <c r="I67" s="152"/>
    </row>
    <row r="68" spans="1:9" ht="13.8" thickBot="1" x14ac:dyDescent="0.3">
      <c r="A68" s="163">
        <v>82</v>
      </c>
      <c r="B68" s="162">
        <v>64</v>
      </c>
      <c r="C68" s="160" t="s">
        <v>1131</v>
      </c>
      <c r="D68" s="160" t="s">
        <v>12</v>
      </c>
      <c r="E68" s="161" t="s">
        <v>326</v>
      </c>
      <c r="F68" s="160" t="s">
        <v>35</v>
      </c>
      <c r="G68" s="174">
        <v>37</v>
      </c>
      <c r="I68" s="152"/>
    </row>
    <row r="69" spans="1:9" ht="13.8" thickBot="1" x14ac:dyDescent="0.3">
      <c r="A69" s="163">
        <v>84</v>
      </c>
      <c r="B69" s="162">
        <v>65</v>
      </c>
      <c r="C69" s="160" t="s">
        <v>211</v>
      </c>
      <c r="D69" s="160" t="s">
        <v>212</v>
      </c>
      <c r="E69" s="161" t="s">
        <v>335</v>
      </c>
      <c r="F69" s="160" t="s">
        <v>23</v>
      </c>
      <c r="G69" s="174">
        <v>36</v>
      </c>
      <c r="I69" s="152"/>
    </row>
    <row r="70" spans="1:9" ht="13.8" thickBot="1" x14ac:dyDescent="0.3">
      <c r="A70" s="163">
        <v>86</v>
      </c>
      <c r="B70" s="162">
        <v>66</v>
      </c>
      <c r="C70" s="160" t="s">
        <v>989</v>
      </c>
      <c r="D70" s="160" t="s">
        <v>84</v>
      </c>
      <c r="E70" s="161" t="s">
        <v>334</v>
      </c>
      <c r="F70" s="160" t="s">
        <v>13</v>
      </c>
      <c r="G70" s="174">
        <v>35</v>
      </c>
      <c r="I70" s="152"/>
    </row>
    <row r="71" spans="1:9" ht="13.8" thickBot="1" x14ac:dyDescent="0.3">
      <c r="A71" s="163">
        <v>90</v>
      </c>
      <c r="B71" s="162">
        <v>67</v>
      </c>
      <c r="C71" s="160" t="s">
        <v>1130</v>
      </c>
      <c r="D71" s="160" t="s">
        <v>90</v>
      </c>
      <c r="E71" s="161" t="s">
        <v>328</v>
      </c>
      <c r="F71" s="160" t="s">
        <v>38</v>
      </c>
      <c r="G71" s="174">
        <v>34</v>
      </c>
      <c r="I71" s="152"/>
    </row>
    <row r="72" spans="1:9" ht="13.8" thickBot="1" x14ac:dyDescent="0.3">
      <c r="A72" s="163">
        <v>91</v>
      </c>
      <c r="B72" s="162">
        <v>68</v>
      </c>
      <c r="C72" s="160" t="s">
        <v>131</v>
      </c>
      <c r="D72" s="160" t="s">
        <v>132</v>
      </c>
      <c r="E72" s="161" t="s">
        <v>333</v>
      </c>
      <c r="F72" s="160" t="s">
        <v>133</v>
      </c>
      <c r="G72" s="174">
        <v>33</v>
      </c>
      <c r="I72" s="152"/>
    </row>
    <row r="73" spans="1:9" ht="13.8" thickBot="1" x14ac:dyDescent="0.3">
      <c r="A73" s="163">
        <v>93</v>
      </c>
      <c r="B73" s="162">
        <v>69</v>
      </c>
      <c r="C73" s="160" t="s">
        <v>1129</v>
      </c>
      <c r="D73" s="160" t="s">
        <v>1128</v>
      </c>
      <c r="E73" s="161" t="s">
        <v>330</v>
      </c>
      <c r="F73" s="160" t="s">
        <v>637</v>
      </c>
      <c r="G73" s="174">
        <v>32</v>
      </c>
      <c r="I73" s="152"/>
    </row>
    <row r="74" spans="1:9" ht="13.8" thickBot="1" x14ac:dyDescent="0.3">
      <c r="A74" s="163">
        <v>94</v>
      </c>
      <c r="B74" s="162">
        <v>70</v>
      </c>
      <c r="C74" s="160" t="s">
        <v>1127</v>
      </c>
      <c r="D74" s="160" t="s">
        <v>102</v>
      </c>
      <c r="E74" s="161" t="s">
        <v>326</v>
      </c>
      <c r="F74" s="160" t="s">
        <v>38</v>
      </c>
      <c r="G74" s="174">
        <v>31</v>
      </c>
      <c r="I74" s="152"/>
    </row>
    <row r="75" spans="1:9" ht="13.8" thickBot="1" x14ac:dyDescent="0.3">
      <c r="A75" s="163">
        <v>98</v>
      </c>
      <c r="B75" s="162">
        <v>71</v>
      </c>
      <c r="C75" s="160" t="s">
        <v>1126</v>
      </c>
      <c r="D75" s="160" t="s">
        <v>683</v>
      </c>
      <c r="E75" s="161" t="s">
        <v>330</v>
      </c>
      <c r="F75" s="160" t="s">
        <v>1041</v>
      </c>
      <c r="G75" s="174">
        <v>30</v>
      </c>
      <c r="I75" s="152"/>
    </row>
    <row r="76" spans="1:9" ht="13.8" thickBot="1" x14ac:dyDescent="0.3">
      <c r="A76" s="163">
        <v>100</v>
      </c>
      <c r="B76" s="162">
        <v>72</v>
      </c>
      <c r="C76" s="160" t="s">
        <v>605</v>
      </c>
      <c r="D76" s="160" t="s">
        <v>479</v>
      </c>
      <c r="E76" s="161" t="s">
        <v>326</v>
      </c>
      <c r="F76" s="160" t="s">
        <v>38</v>
      </c>
      <c r="G76" s="174">
        <v>29</v>
      </c>
      <c r="I76" s="152"/>
    </row>
    <row r="77" spans="1:9" ht="13.8" thickBot="1" x14ac:dyDescent="0.3">
      <c r="A77" s="163">
        <v>101</v>
      </c>
      <c r="B77" s="162">
        <v>73</v>
      </c>
      <c r="C77" s="160" t="s">
        <v>360</v>
      </c>
      <c r="D77" s="160" t="s">
        <v>15</v>
      </c>
      <c r="E77" s="161" t="s">
        <v>331</v>
      </c>
      <c r="F77" s="160" t="s">
        <v>7</v>
      </c>
      <c r="G77" s="174">
        <v>28</v>
      </c>
      <c r="I77" s="152"/>
    </row>
    <row r="78" spans="1:9" ht="13.8" thickBot="1" x14ac:dyDescent="0.3">
      <c r="A78" s="163">
        <v>104</v>
      </c>
      <c r="B78" s="162">
        <v>74</v>
      </c>
      <c r="C78" s="160" t="s">
        <v>1125</v>
      </c>
      <c r="D78" s="160" t="s">
        <v>653</v>
      </c>
      <c r="E78" s="161" t="s">
        <v>330</v>
      </c>
      <c r="F78" s="160" t="s">
        <v>777</v>
      </c>
      <c r="G78" s="174">
        <v>27</v>
      </c>
      <c r="I78" s="152"/>
    </row>
    <row r="79" spans="1:9" ht="13.8" thickBot="1" x14ac:dyDescent="0.3">
      <c r="A79" s="163">
        <v>106</v>
      </c>
      <c r="B79" s="162">
        <v>75</v>
      </c>
      <c r="C79" s="160" t="s">
        <v>122</v>
      </c>
      <c r="D79" s="160" t="s">
        <v>123</v>
      </c>
      <c r="E79" s="161" t="s">
        <v>327</v>
      </c>
      <c r="F79" s="160" t="s">
        <v>13</v>
      </c>
      <c r="G79" s="174">
        <v>26</v>
      </c>
      <c r="I79" s="152"/>
    </row>
    <row r="80" spans="1:9" ht="13.8" thickBot="1" x14ac:dyDescent="0.3">
      <c r="A80" s="163">
        <v>107</v>
      </c>
      <c r="B80" s="162">
        <v>76</v>
      </c>
      <c r="C80" s="160" t="s">
        <v>1124</v>
      </c>
      <c r="D80" s="160" t="s">
        <v>139</v>
      </c>
      <c r="E80" s="161" t="s">
        <v>326</v>
      </c>
      <c r="F80" s="160" t="s">
        <v>56</v>
      </c>
      <c r="G80" s="174">
        <v>25</v>
      </c>
      <c r="I80" s="152"/>
    </row>
    <row r="81" spans="1:9" ht="13.8" thickBot="1" x14ac:dyDescent="0.3">
      <c r="A81" s="163">
        <v>108</v>
      </c>
      <c r="B81" s="162">
        <v>77</v>
      </c>
      <c r="C81" s="160" t="s">
        <v>1123</v>
      </c>
      <c r="D81" s="160" t="s">
        <v>144</v>
      </c>
      <c r="E81" s="161" t="s">
        <v>334</v>
      </c>
      <c r="F81" s="160" t="s">
        <v>117</v>
      </c>
      <c r="G81" s="174">
        <v>24</v>
      </c>
      <c r="I81" s="152"/>
    </row>
    <row r="82" spans="1:9" ht="13.8" thickBot="1" x14ac:dyDescent="0.3">
      <c r="A82" s="163">
        <v>109</v>
      </c>
      <c r="B82" s="162">
        <v>78</v>
      </c>
      <c r="C82" s="160" t="s">
        <v>126</v>
      </c>
      <c r="D82" s="160" t="s">
        <v>127</v>
      </c>
      <c r="E82" s="161" t="s">
        <v>328</v>
      </c>
      <c r="F82" s="160" t="s">
        <v>32</v>
      </c>
      <c r="G82" s="174">
        <v>23</v>
      </c>
      <c r="I82" s="152"/>
    </row>
    <row r="83" spans="1:9" ht="13.8" thickBot="1" x14ac:dyDescent="0.3">
      <c r="A83" s="163">
        <v>110</v>
      </c>
      <c r="B83" s="162">
        <v>79</v>
      </c>
      <c r="C83" s="160" t="s">
        <v>661</v>
      </c>
      <c r="D83" s="160" t="s">
        <v>67</v>
      </c>
      <c r="E83" s="161" t="s">
        <v>330</v>
      </c>
      <c r="F83" s="160" t="s">
        <v>276</v>
      </c>
      <c r="G83" s="174">
        <v>22</v>
      </c>
      <c r="I83" s="152"/>
    </row>
    <row r="84" spans="1:9" ht="13.8" thickBot="1" x14ac:dyDescent="0.3">
      <c r="A84" s="163">
        <v>111</v>
      </c>
      <c r="B84" s="162">
        <v>80</v>
      </c>
      <c r="C84" s="160" t="s">
        <v>1122</v>
      </c>
      <c r="D84" s="160" t="s">
        <v>26</v>
      </c>
      <c r="E84" s="161" t="s">
        <v>330</v>
      </c>
      <c r="F84" s="160" t="s">
        <v>70</v>
      </c>
      <c r="G84" s="174">
        <v>21</v>
      </c>
      <c r="I84" s="152"/>
    </row>
    <row r="85" spans="1:9" ht="13.8" thickBot="1" x14ac:dyDescent="0.3">
      <c r="A85" s="163">
        <v>113</v>
      </c>
      <c r="B85" s="162">
        <v>81</v>
      </c>
      <c r="C85" s="160" t="s">
        <v>1121</v>
      </c>
      <c r="D85" s="160" t="s">
        <v>49</v>
      </c>
      <c r="E85" s="161" t="s">
        <v>331</v>
      </c>
      <c r="F85" s="160" t="s">
        <v>1120</v>
      </c>
      <c r="G85" s="174">
        <v>20</v>
      </c>
      <c r="I85" s="152"/>
    </row>
    <row r="86" spans="1:9" ht="13.8" thickBot="1" x14ac:dyDescent="0.3">
      <c r="A86" s="163">
        <v>114</v>
      </c>
      <c r="B86" s="162">
        <v>82</v>
      </c>
      <c r="C86" s="160" t="s">
        <v>687</v>
      </c>
      <c r="D86" s="160" t="s">
        <v>650</v>
      </c>
      <c r="E86" s="161" t="s">
        <v>330</v>
      </c>
      <c r="F86" s="160" t="s">
        <v>7</v>
      </c>
      <c r="G86" s="174">
        <v>19</v>
      </c>
      <c r="I86" s="152"/>
    </row>
    <row r="87" spans="1:9" ht="13.8" thickBot="1" x14ac:dyDescent="0.3">
      <c r="A87" s="163">
        <v>116</v>
      </c>
      <c r="B87" s="162">
        <v>83</v>
      </c>
      <c r="C87" s="160" t="s">
        <v>1119</v>
      </c>
      <c r="D87" s="160" t="s">
        <v>26</v>
      </c>
      <c r="E87" s="161" t="s">
        <v>328</v>
      </c>
      <c r="F87" s="160" t="s">
        <v>38</v>
      </c>
      <c r="G87" s="174">
        <v>18</v>
      </c>
      <c r="I87" s="152"/>
    </row>
    <row r="88" spans="1:9" ht="13.8" thickBot="1" x14ac:dyDescent="0.3">
      <c r="A88" s="163">
        <v>117</v>
      </c>
      <c r="B88" s="162">
        <v>84</v>
      </c>
      <c r="C88" s="160" t="s">
        <v>1118</v>
      </c>
      <c r="D88" s="160" t="s">
        <v>498</v>
      </c>
      <c r="E88" s="161" t="s">
        <v>334</v>
      </c>
      <c r="F88" s="160" t="s">
        <v>163</v>
      </c>
      <c r="G88" s="174">
        <v>17</v>
      </c>
      <c r="I88" s="152"/>
    </row>
    <row r="89" spans="1:9" ht="13.8" thickBot="1" x14ac:dyDescent="0.3">
      <c r="A89" s="163">
        <v>118</v>
      </c>
      <c r="B89" s="162">
        <v>85</v>
      </c>
      <c r="C89" s="160" t="s">
        <v>1117</v>
      </c>
      <c r="D89" s="160" t="s">
        <v>1115</v>
      </c>
      <c r="E89" s="161" t="s">
        <v>330</v>
      </c>
      <c r="F89" s="160" t="s">
        <v>38</v>
      </c>
      <c r="G89" s="174">
        <v>16</v>
      </c>
      <c r="I89" s="152"/>
    </row>
    <row r="90" spans="1:9" ht="13.8" thickBot="1" x14ac:dyDescent="0.3">
      <c r="A90" s="163">
        <v>119</v>
      </c>
      <c r="B90" s="162">
        <v>86</v>
      </c>
      <c r="C90" s="160" t="s">
        <v>1116</v>
      </c>
      <c r="D90" s="160" t="s">
        <v>1115</v>
      </c>
      <c r="E90" s="161" t="s">
        <v>329</v>
      </c>
      <c r="F90" s="160" t="s">
        <v>7</v>
      </c>
      <c r="G90" s="174">
        <v>15</v>
      </c>
      <c r="I90" s="152"/>
    </row>
    <row r="91" spans="1:9" ht="13.8" thickBot="1" x14ac:dyDescent="0.3">
      <c r="A91" s="163">
        <v>120</v>
      </c>
      <c r="B91" s="162">
        <v>87</v>
      </c>
      <c r="C91" s="160" t="s">
        <v>113</v>
      </c>
      <c r="D91" s="160" t="s">
        <v>12</v>
      </c>
      <c r="E91" s="161" t="s">
        <v>329</v>
      </c>
      <c r="F91" s="160" t="s">
        <v>114</v>
      </c>
      <c r="G91" s="174">
        <v>14</v>
      </c>
      <c r="I91" s="152"/>
    </row>
    <row r="92" spans="1:9" ht="13.8" thickBot="1" x14ac:dyDescent="0.3">
      <c r="A92" s="163">
        <v>121</v>
      </c>
      <c r="B92" s="162">
        <v>88</v>
      </c>
      <c r="C92" s="160" t="s">
        <v>160</v>
      </c>
      <c r="D92" s="160" t="s">
        <v>161</v>
      </c>
      <c r="E92" s="161" t="s">
        <v>335</v>
      </c>
      <c r="F92" s="160" t="s">
        <v>163</v>
      </c>
      <c r="G92" s="174">
        <v>13</v>
      </c>
      <c r="I92" s="152"/>
    </row>
    <row r="93" spans="1:9" ht="13.8" thickBot="1" x14ac:dyDescent="0.3">
      <c r="A93" s="163">
        <v>122</v>
      </c>
      <c r="B93" s="162">
        <v>89</v>
      </c>
      <c r="C93" s="160" t="s">
        <v>1114</v>
      </c>
      <c r="D93" s="160" t="s">
        <v>1113</v>
      </c>
      <c r="E93" s="161" t="s">
        <v>329</v>
      </c>
      <c r="F93" s="160" t="s">
        <v>38</v>
      </c>
      <c r="G93" s="174">
        <v>12</v>
      </c>
      <c r="I93" s="152"/>
    </row>
    <row r="94" spans="1:9" ht="13.8" thickBot="1" x14ac:dyDescent="0.3">
      <c r="A94" s="163">
        <v>124</v>
      </c>
      <c r="B94" s="162">
        <v>90</v>
      </c>
      <c r="C94" s="160" t="s">
        <v>1112</v>
      </c>
      <c r="D94" s="160" t="s">
        <v>479</v>
      </c>
      <c r="E94" s="161" t="s">
        <v>328</v>
      </c>
      <c r="F94" s="160" t="s">
        <v>7</v>
      </c>
      <c r="G94" s="174">
        <v>11</v>
      </c>
      <c r="I94" s="152"/>
    </row>
    <row r="95" spans="1:9" ht="13.8" thickBot="1" x14ac:dyDescent="0.3">
      <c r="A95" s="163">
        <v>125</v>
      </c>
      <c r="B95" s="162">
        <v>91</v>
      </c>
      <c r="C95" s="160" t="s">
        <v>1111</v>
      </c>
      <c r="D95" s="160" t="s">
        <v>1110</v>
      </c>
      <c r="E95" s="161" t="s">
        <v>328</v>
      </c>
      <c r="F95" s="160" t="s">
        <v>38</v>
      </c>
      <c r="G95" s="174">
        <v>10</v>
      </c>
      <c r="I95" s="152"/>
    </row>
    <row r="96" spans="1:9" ht="13.8" thickBot="1" x14ac:dyDescent="0.3">
      <c r="A96" s="163">
        <v>126</v>
      </c>
      <c r="B96" s="162">
        <v>92</v>
      </c>
      <c r="C96" s="160" t="s">
        <v>1109</v>
      </c>
      <c r="D96" s="160" t="s">
        <v>622</v>
      </c>
      <c r="E96" s="161" t="s">
        <v>330</v>
      </c>
      <c r="F96" s="160" t="s">
        <v>7</v>
      </c>
      <c r="G96" s="174">
        <v>9</v>
      </c>
      <c r="I96" s="152"/>
    </row>
    <row r="97" spans="1:9" ht="13.8" thickBot="1" x14ac:dyDescent="0.3">
      <c r="A97" s="163">
        <v>127</v>
      </c>
      <c r="B97" s="162">
        <v>93</v>
      </c>
      <c r="C97" s="160" t="s">
        <v>151</v>
      </c>
      <c r="D97" s="160" t="s">
        <v>144</v>
      </c>
      <c r="E97" s="161" t="s">
        <v>334</v>
      </c>
      <c r="F97" s="160" t="s">
        <v>152</v>
      </c>
      <c r="G97" s="174">
        <v>8</v>
      </c>
      <c r="I97" s="152"/>
    </row>
    <row r="98" spans="1:9" ht="13.8" thickBot="1" x14ac:dyDescent="0.3">
      <c r="A98" s="163">
        <v>130</v>
      </c>
      <c r="B98" s="162">
        <v>94</v>
      </c>
      <c r="C98" s="160" t="s">
        <v>636</v>
      </c>
      <c r="D98" s="160" t="s">
        <v>129</v>
      </c>
      <c r="E98" s="161" t="s">
        <v>328</v>
      </c>
      <c r="F98" s="160" t="s">
        <v>604</v>
      </c>
      <c r="G98" s="174">
        <v>7</v>
      </c>
      <c r="I98" s="152"/>
    </row>
    <row r="99" spans="1:9" ht="13.8" thickBot="1" x14ac:dyDescent="0.3">
      <c r="A99" s="163">
        <v>131</v>
      </c>
      <c r="B99" s="162">
        <v>95</v>
      </c>
      <c r="C99" s="160" t="s">
        <v>1108</v>
      </c>
      <c r="D99" s="160" t="s">
        <v>1107</v>
      </c>
      <c r="E99" s="161" t="s">
        <v>333</v>
      </c>
      <c r="F99" s="160" t="s">
        <v>7</v>
      </c>
      <c r="G99" s="174">
        <v>6</v>
      </c>
      <c r="I99" s="152"/>
    </row>
    <row r="100" spans="1:9" ht="13.8" thickBot="1" x14ac:dyDescent="0.3">
      <c r="A100" s="163">
        <v>133</v>
      </c>
      <c r="B100" s="162">
        <v>96</v>
      </c>
      <c r="C100" s="160" t="s">
        <v>1106</v>
      </c>
      <c r="D100" s="160" t="s">
        <v>155</v>
      </c>
      <c r="E100" s="161" t="s">
        <v>333</v>
      </c>
      <c r="F100" s="160" t="s">
        <v>117</v>
      </c>
      <c r="G100" s="174">
        <v>5</v>
      </c>
      <c r="I100" s="152"/>
    </row>
    <row r="101" spans="1:9" ht="13.8" thickBot="1" x14ac:dyDescent="0.3">
      <c r="A101" s="163">
        <v>134</v>
      </c>
      <c r="B101" s="162">
        <v>97</v>
      </c>
      <c r="C101" s="160" t="s">
        <v>1105</v>
      </c>
      <c r="D101" s="160" t="s">
        <v>1104</v>
      </c>
      <c r="E101" s="161" t="s">
        <v>334</v>
      </c>
      <c r="F101" s="160" t="s">
        <v>13</v>
      </c>
      <c r="G101" s="174">
        <v>4</v>
      </c>
      <c r="I101" s="152"/>
    </row>
    <row r="102" spans="1:9" ht="13.8" thickBot="1" x14ac:dyDescent="0.3">
      <c r="A102" s="163">
        <v>136</v>
      </c>
      <c r="B102" s="162">
        <v>98</v>
      </c>
      <c r="C102" s="160" t="s">
        <v>1103</v>
      </c>
      <c r="D102" s="160" t="s">
        <v>384</v>
      </c>
      <c r="E102" s="161" t="s">
        <v>329</v>
      </c>
      <c r="F102" s="160" t="s">
        <v>82</v>
      </c>
      <c r="G102" s="174">
        <v>3</v>
      </c>
      <c r="I102" s="152"/>
    </row>
    <row r="103" spans="1:9" ht="13.8" thickBot="1" x14ac:dyDescent="0.3">
      <c r="A103" s="163">
        <v>138</v>
      </c>
      <c r="B103" s="162">
        <v>99</v>
      </c>
      <c r="C103" s="160" t="s">
        <v>1102</v>
      </c>
      <c r="D103" s="160" t="s">
        <v>60</v>
      </c>
      <c r="E103" s="161" t="s">
        <v>330</v>
      </c>
      <c r="F103" s="160" t="s">
        <v>63</v>
      </c>
      <c r="G103" s="174">
        <v>2</v>
      </c>
      <c r="I103" s="152"/>
    </row>
    <row r="104" spans="1:9" ht="13.8" thickBot="1" x14ac:dyDescent="0.3">
      <c r="A104" s="163">
        <v>140</v>
      </c>
      <c r="B104" s="162">
        <v>100</v>
      </c>
      <c r="C104" s="160" t="s">
        <v>1101</v>
      </c>
      <c r="D104" s="160" t="s">
        <v>102</v>
      </c>
      <c r="E104" s="161" t="s">
        <v>330</v>
      </c>
      <c r="F104" s="160" t="s">
        <v>7</v>
      </c>
      <c r="G104" s="174">
        <v>1</v>
      </c>
      <c r="I104" s="152"/>
    </row>
    <row r="105" spans="1:9" ht="13.8" thickBot="1" x14ac:dyDescent="0.3">
      <c r="A105" s="163">
        <v>142</v>
      </c>
      <c r="B105" s="173">
        <v>101</v>
      </c>
      <c r="C105" s="160" t="s">
        <v>1100</v>
      </c>
      <c r="D105" s="160" t="s">
        <v>5</v>
      </c>
      <c r="E105" s="161" t="s">
        <v>330</v>
      </c>
      <c r="F105" s="160" t="s">
        <v>133</v>
      </c>
      <c r="G105" s="173">
        <v>0</v>
      </c>
      <c r="I105" s="152"/>
    </row>
    <row r="106" spans="1:9" ht="13.8" thickBot="1" x14ac:dyDescent="0.3">
      <c r="A106" s="163">
        <v>143</v>
      </c>
      <c r="B106" s="173">
        <v>102</v>
      </c>
      <c r="C106" s="160" t="s">
        <v>1099</v>
      </c>
      <c r="D106" s="160" t="s">
        <v>384</v>
      </c>
      <c r="E106" s="161" t="s">
        <v>330</v>
      </c>
      <c r="F106" s="160" t="s">
        <v>7</v>
      </c>
      <c r="G106" s="173">
        <v>0</v>
      </c>
      <c r="I106" s="152"/>
    </row>
    <row r="107" spans="1:9" ht="13.8" thickBot="1" x14ac:dyDescent="0.3">
      <c r="A107" s="163">
        <v>145</v>
      </c>
      <c r="B107" s="173">
        <v>103</v>
      </c>
      <c r="C107" s="160" t="s">
        <v>235</v>
      </c>
      <c r="D107" s="160" t="s">
        <v>1098</v>
      </c>
      <c r="E107" s="161" t="s">
        <v>330</v>
      </c>
      <c r="F107" s="160" t="s">
        <v>7</v>
      </c>
      <c r="G107" s="173">
        <v>0</v>
      </c>
      <c r="I107" s="152"/>
    </row>
    <row r="108" spans="1:9" ht="13.8" thickBot="1" x14ac:dyDescent="0.3">
      <c r="A108" s="163">
        <v>149</v>
      </c>
      <c r="B108" s="173">
        <v>104</v>
      </c>
      <c r="C108" s="160" t="s">
        <v>1097</v>
      </c>
      <c r="D108" s="160" t="s">
        <v>1096</v>
      </c>
      <c r="E108" s="161" t="s">
        <v>333</v>
      </c>
      <c r="F108" s="160" t="s">
        <v>75</v>
      </c>
      <c r="G108" s="173">
        <v>0</v>
      </c>
      <c r="I108" s="152"/>
    </row>
    <row r="109" spans="1:9" ht="13.8" thickBot="1" x14ac:dyDescent="0.3">
      <c r="A109" s="163">
        <v>150</v>
      </c>
      <c r="B109" s="173">
        <v>105</v>
      </c>
      <c r="C109" s="160" t="s">
        <v>1095</v>
      </c>
      <c r="D109" s="160" t="s">
        <v>1094</v>
      </c>
      <c r="E109" s="161" t="s">
        <v>330</v>
      </c>
      <c r="F109" s="160" t="s">
        <v>924</v>
      </c>
      <c r="G109" s="173">
        <v>0</v>
      </c>
      <c r="I109" s="152"/>
    </row>
    <row r="110" spans="1:9" ht="13.8" thickBot="1" x14ac:dyDescent="0.3">
      <c r="A110" s="163">
        <v>152</v>
      </c>
      <c r="B110" s="173">
        <v>106</v>
      </c>
      <c r="C110" s="160" t="s">
        <v>1093</v>
      </c>
      <c r="D110" s="160" t="s">
        <v>987</v>
      </c>
      <c r="E110" s="161" t="s">
        <v>333</v>
      </c>
      <c r="F110" s="160" t="s">
        <v>914</v>
      </c>
      <c r="G110" s="173">
        <v>0</v>
      </c>
      <c r="I110" s="152"/>
    </row>
    <row r="111" spans="1:9" ht="13.8" thickBot="1" x14ac:dyDescent="0.3">
      <c r="A111" s="163">
        <v>153</v>
      </c>
      <c r="B111" s="173">
        <v>107</v>
      </c>
      <c r="C111" s="160" t="s">
        <v>1092</v>
      </c>
      <c r="D111" s="160" t="s">
        <v>123</v>
      </c>
      <c r="E111" s="161" t="s">
        <v>330</v>
      </c>
      <c r="F111" s="160" t="s">
        <v>914</v>
      </c>
      <c r="G111" s="173">
        <v>0</v>
      </c>
      <c r="I111" s="152"/>
    </row>
    <row r="112" spans="1:9" ht="13.8" thickBot="1" x14ac:dyDescent="0.3">
      <c r="A112" s="163">
        <v>158</v>
      </c>
      <c r="B112" s="173">
        <v>108</v>
      </c>
      <c r="C112" s="160" t="s">
        <v>1091</v>
      </c>
      <c r="D112" s="160" t="s">
        <v>686</v>
      </c>
      <c r="E112" s="161" t="s">
        <v>329</v>
      </c>
      <c r="F112" s="160" t="s">
        <v>7</v>
      </c>
      <c r="G112" s="173">
        <v>0</v>
      </c>
      <c r="I112" s="152"/>
    </row>
    <row r="113" spans="1:9" ht="13.8" thickBot="1" x14ac:dyDescent="0.3">
      <c r="A113" s="163">
        <v>159</v>
      </c>
      <c r="B113" s="173">
        <v>109</v>
      </c>
      <c r="C113" s="160" t="s">
        <v>149</v>
      </c>
      <c r="D113" s="160" t="s">
        <v>150</v>
      </c>
      <c r="E113" s="161" t="s">
        <v>330</v>
      </c>
      <c r="F113" s="160" t="s">
        <v>56</v>
      </c>
      <c r="G113" s="173">
        <v>0</v>
      </c>
      <c r="I113" s="152"/>
    </row>
    <row r="114" spans="1:9" ht="13.8" thickBot="1" x14ac:dyDescent="0.3">
      <c r="A114" s="163">
        <v>160</v>
      </c>
      <c r="B114" s="173">
        <v>110</v>
      </c>
      <c r="C114" s="160" t="s">
        <v>1090</v>
      </c>
      <c r="D114" s="160" t="s">
        <v>9</v>
      </c>
      <c r="E114" s="161" t="s">
        <v>331</v>
      </c>
      <c r="F114" s="160" t="s">
        <v>7</v>
      </c>
      <c r="G114" s="173">
        <v>0</v>
      </c>
      <c r="I114" s="152"/>
    </row>
    <row r="115" spans="1:9" ht="13.8" thickBot="1" x14ac:dyDescent="0.3">
      <c r="A115" s="163">
        <v>161</v>
      </c>
      <c r="B115" s="173">
        <v>111</v>
      </c>
      <c r="C115" s="160" t="s">
        <v>1089</v>
      </c>
      <c r="D115" s="160" t="s">
        <v>144</v>
      </c>
      <c r="E115" s="161" t="s">
        <v>331</v>
      </c>
      <c r="F115" s="160" t="s">
        <v>82</v>
      </c>
      <c r="G115" s="173">
        <v>0</v>
      </c>
      <c r="I115" s="152"/>
    </row>
    <row r="116" spans="1:9" ht="13.8" thickBot="1" x14ac:dyDescent="0.3">
      <c r="A116" s="163">
        <v>163</v>
      </c>
      <c r="B116" s="173">
        <v>112</v>
      </c>
      <c r="C116" s="160" t="s">
        <v>1088</v>
      </c>
      <c r="D116" s="160" t="s">
        <v>1087</v>
      </c>
      <c r="E116" s="161" t="s">
        <v>334</v>
      </c>
      <c r="F116" s="160" t="s">
        <v>109</v>
      </c>
      <c r="G116" s="173">
        <v>0</v>
      </c>
      <c r="I116" s="152"/>
    </row>
    <row r="117" spans="1:9" ht="13.8" thickBot="1" x14ac:dyDescent="0.3">
      <c r="A117" s="163">
        <v>164</v>
      </c>
      <c r="B117" s="173">
        <v>113</v>
      </c>
      <c r="C117" s="160" t="s">
        <v>1086</v>
      </c>
      <c r="D117" s="160" t="s">
        <v>46</v>
      </c>
      <c r="E117" s="161" t="s">
        <v>328</v>
      </c>
      <c r="F117" s="160" t="s">
        <v>93</v>
      </c>
      <c r="G117" s="173">
        <v>0</v>
      </c>
      <c r="I117" s="152"/>
    </row>
    <row r="118" spans="1:9" ht="13.8" thickBot="1" x14ac:dyDescent="0.3">
      <c r="A118" s="163">
        <v>169</v>
      </c>
      <c r="B118" s="173">
        <v>114</v>
      </c>
      <c r="C118" s="160" t="s">
        <v>1085</v>
      </c>
      <c r="D118" s="160" t="s">
        <v>77</v>
      </c>
      <c r="E118" s="161" t="s">
        <v>335</v>
      </c>
      <c r="F118" s="160" t="s">
        <v>1084</v>
      </c>
      <c r="G118" s="173">
        <v>0</v>
      </c>
      <c r="I118" s="152"/>
    </row>
    <row r="119" spans="1:9" ht="13.8" thickBot="1" x14ac:dyDescent="0.3">
      <c r="A119" s="163">
        <v>170</v>
      </c>
      <c r="B119" s="173">
        <v>115</v>
      </c>
      <c r="C119" s="160" t="s">
        <v>1083</v>
      </c>
      <c r="D119" s="160" t="s">
        <v>87</v>
      </c>
      <c r="E119" s="161" t="s">
        <v>329</v>
      </c>
      <c r="F119" s="160" t="s">
        <v>7</v>
      </c>
      <c r="G119" s="173">
        <v>0</v>
      </c>
      <c r="I119" s="152"/>
    </row>
    <row r="120" spans="1:9" ht="13.8" thickBot="1" x14ac:dyDescent="0.3">
      <c r="A120" s="163">
        <v>173</v>
      </c>
      <c r="B120" s="173">
        <v>116</v>
      </c>
      <c r="C120" s="160" t="s">
        <v>1082</v>
      </c>
      <c r="D120" s="160" t="s">
        <v>200</v>
      </c>
      <c r="E120" s="161" t="s">
        <v>333</v>
      </c>
      <c r="F120" s="160" t="s">
        <v>1081</v>
      </c>
      <c r="G120" s="173">
        <v>0</v>
      </c>
      <c r="I120" s="152"/>
    </row>
    <row r="121" spans="1:9" ht="13.8" thickBot="1" x14ac:dyDescent="0.3">
      <c r="A121" s="163">
        <v>177</v>
      </c>
      <c r="B121" s="173">
        <v>117</v>
      </c>
      <c r="C121" s="160" t="s">
        <v>1080</v>
      </c>
      <c r="D121" s="160" t="s">
        <v>87</v>
      </c>
      <c r="E121" s="161" t="s">
        <v>332</v>
      </c>
      <c r="F121" s="160" t="s">
        <v>7</v>
      </c>
      <c r="G121" s="173">
        <v>0</v>
      </c>
      <c r="I121" s="152"/>
    </row>
    <row r="122" spans="1:9" ht="13.8" thickBot="1" x14ac:dyDescent="0.3">
      <c r="A122" s="163">
        <v>180</v>
      </c>
      <c r="B122" s="173">
        <v>118</v>
      </c>
      <c r="C122" s="160" t="s">
        <v>1079</v>
      </c>
      <c r="D122" s="160" t="s">
        <v>1078</v>
      </c>
      <c r="E122" s="161" t="s">
        <v>335</v>
      </c>
      <c r="F122" s="160" t="s">
        <v>13</v>
      </c>
      <c r="G122" s="173">
        <v>0</v>
      </c>
      <c r="I122" s="152"/>
    </row>
    <row r="123" spans="1:9" ht="13.8" thickBot="1" x14ac:dyDescent="0.3">
      <c r="A123" s="163">
        <v>183</v>
      </c>
      <c r="B123" s="173">
        <v>119</v>
      </c>
      <c r="C123" s="160" t="s">
        <v>1077</v>
      </c>
      <c r="D123" s="160" t="s">
        <v>9</v>
      </c>
      <c r="E123" s="161" t="s">
        <v>330</v>
      </c>
      <c r="F123" s="160" t="s">
        <v>47</v>
      </c>
      <c r="G123" s="173">
        <v>0</v>
      </c>
      <c r="I123" s="152"/>
    </row>
    <row r="124" spans="1:9" ht="13.8" thickBot="1" x14ac:dyDescent="0.3">
      <c r="A124" s="163">
        <v>184</v>
      </c>
      <c r="B124" s="173">
        <v>120</v>
      </c>
      <c r="C124" s="160" t="s">
        <v>590</v>
      </c>
      <c r="D124" s="160" t="s">
        <v>24</v>
      </c>
      <c r="E124" s="161" t="s">
        <v>330</v>
      </c>
      <c r="F124" s="160" t="s">
        <v>589</v>
      </c>
      <c r="G124" s="173">
        <v>0</v>
      </c>
      <c r="I124" s="152"/>
    </row>
    <row r="125" spans="1:9" ht="13.8" thickBot="1" x14ac:dyDescent="0.3">
      <c r="A125" s="163">
        <v>185</v>
      </c>
      <c r="B125" s="173">
        <v>121</v>
      </c>
      <c r="C125" s="160" t="s">
        <v>1076</v>
      </c>
      <c r="D125" s="160" t="s">
        <v>1075</v>
      </c>
      <c r="E125" s="161" t="s">
        <v>328</v>
      </c>
      <c r="F125" s="160" t="s">
        <v>38</v>
      </c>
      <c r="G125" s="173">
        <v>0</v>
      </c>
      <c r="I125" s="152"/>
    </row>
    <row r="126" spans="1:9" ht="13.8" thickBot="1" x14ac:dyDescent="0.3">
      <c r="A126" s="163">
        <v>186</v>
      </c>
      <c r="B126" s="173">
        <v>122</v>
      </c>
      <c r="C126" s="160" t="s">
        <v>196</v>
      </c>
      <c r="D126" s="160" t="s">
        <v>197</v>
      </c>
      <c r="E126" s="161" t="s">
        <v>330</v>
      </c>
      <c r="F126" s="160" t="s">
        <v>93</v>
      </c>
      <c r="G126" s="173">
        <v>0</v>
      </c>
      <c r="I126" s="152"/>
    </row>
    <row r="127" spans="1:9" ht="13.8" thickBot="1" x14ac:dyDescent="0.3">
      <c r="A127" s="163">
        <v>189</v>
      </c>
      <c r="B127" s="173">
        <v>123</v>
      </c>
      <c r="C127" s="160" t="s">
        <v>1074</v>
      </c>
      <c r="D127" s="160" t="s">
        <v>1073</v>
      </c>
      <c r="E127" s="161" t="s">
        <v>334</v>
      </c>
      <c r="F127" s="160" t="s">
        <v>109</v>
      </c>
      <c r="G127" s="173">
        <v>0</v>
      </c>
      <c r="I127" s="152"/>
    </row>
    <row r="128" spans="1:9" ht="13.8" thickBot="1" x14ac:dyDescent="0.3">
      <c r="A128" s="163">
        <v>191</v>
      </c>
      <c r="B128" s="173">
        <v>124</v>
      </c>
      <c r="C128" s="160" t="s">
        <v>1072</v>
      </c>
      <c r="D128" s="160" t="s">
        <v>208</v>
      </c>
      <c r="E128" s="161" t="s">
        <v>330</v>
      </c>
      <c r="F128" s="160" t="s">
        <v>70</v>
      </c>
      <c r="G128" s="173">
        <v>0</v>
      </c>
      <c r="I128" s="152"/>
    </row>
    <row r="129" spans="1:9" ht="13.8" thickBot="1" x14ac:dyDescent="0.3">
      <c r="A129" s="163">
        <v>192</v>
      </c>
      <c r="B129" s="173">
        <v>125</v>
      </c>
      <c r="C129" s="160" t="s">
        <v>1071</v>
      </c>
      <c r="D129" s="160" t="s">
        <v>473</v>
      </c>
      <c r="E129" s="161" t="s">
        <v>324</v>
      </c>
      <c r="F129" s="160" t="s">
        <v>191</v>
      </c>
      <c r="G129" s="173">
        <v>0</v>
      </c>
      <c r="I129" s="152"/>
    </row>
    <row r="130" spans="1:9" ht="13.8" thickBot="1" x14ac:dyDescent="0.3">
      <c r="A130" s="163">
        <v>193</v>
      </c>
      <c r="B130" s="173">
        <v>126</v>
      </c>
      <c r="C130" s="160" t="s">
        <v>189</v>
      </c>
      <c r="D130" s="160" t="s">
        <v>190</v>
      </c>
      <c r="E130" s="161" t="s">
        <v>335</v>
      </c>
      <c r="F130" s="160" t="s">
        <v>191</v>
      </c>
      <c r="G130" s="173">
        <v>0</v>
      </c>
      <c r="I130" s="152"/>
    </row>
    <row r="131" spans="1:9" ht="13.8" thickBot="1" x14ac:dyDescent="0.3">
      <c r="A131" s="163">
        <v>195</v>
      </c>
      <c r="B131" s="173">
        <v>127</v>
      </c>
      <c r="C131" s="160" t="s">
        <v>1070</v>
      </c>
      <c r="D131" s="160" t="s">
        <v>184</v>
      </c>
      <c r="E131" s="161" t="s">
        <v>332</v>
      </c>
      <c r="F131" s="160" t="s">
        <v>13</v>
      </c>
      <c r="G131" s="173">
        <v>0</v>
      </c>
      <c r="I131" s="152"/>
    </row>
    <row r="132" spans="1:9" ht="13.8" thickBot="1" x14ac:dyDescent="0.3">
      <c r="A132" s="163">
        <v>196</v>
      </c>
      <c r="B132" s="173">
        <v>128</v>
      </c>
      <c r="C132" s="160" t="s">
        <v>1069</v>
      </c>
      <c r="D132" s="160" t="s">
        <v>619</v>
      </c>
      <c r="E132" s="161" t="s">
        <v>333</v>
      </c>
      <c r="F132" s="160" t="s">
        <v>7</v>
      </c>
      <c r="G132" s="173">
        <v>0</v>
      </c>
      <c r="I132" s="152"/>
    </row>
    <row r="133" spans="1:9" ht="13.8" thickBot="1" x14ac:dyDescent="0.3">
      <c r="A133" s="163">
        <v>198</v>
      </c>
      <c r="B133" s="173">
        <v>129</v>
      </c>
      <c r="C133" s="160" t="s">
        <v>1068</v>
      </c>
      <c r="D133" s="160" t="s">
        <v>616</v>
      </c>
      <c r="E133" s="161" t="s">
        <v>332</v>
      </c>
      <c r="F133" s="160" t="s">
        <v>777</v>
      </c>
      <c r="G133" s="173">
        <v>0</v>
      </c>
      <c r="I133" s="152"/>
    </row>
    <row r="134" spans="1:9" ht="13.8" thickBot="1" x14ac:dyDescent="0.3">
      <c r="A134" s="163">
        <v>200</v>
      </c>
      <c r="B134" s="173">
        <v>130</v>
      </c>
      <c r="C134" s="160" t="s">
        <v>1067</v>
      </c>
      <c r="D134" s="160" t="s">
        <v>15</v>
      </c>
      <c r="E134" s="161" t="s">
        <v>331</v>
      </c>
      <c r="F134" s="160" t="s">
        <v>13</v>
      </c>
      <c r="G134" s="173">
        <v>0</v>
      </c>
      <c r="I134" s="152"/>
    </row>
    <row r="135" spans="1:9" ht="13.8" thickBot="1" x14ac:dyDescent="0.3">
      <c r="A135" s="163">
        <v>201</v>
      </c>
      <c r="B135" s="173">
        <v>131</v>
      </c>
      <c r="C135" s="160" t="s">
        <v>1066</v>
      </c>
      <c r="D135" s="160" t="s">
        <v>1065</v>
      </c>
      <c r="E135" s="161" t="s">
        <v>332</v>
      </c>
      <c r="F135" s="160" t="s">
        <v>191</v>
      </c>
      <c r="G135" s="173">
        <v>0</v>
      </c>
      <c r="I135" s="152"/>
    </row>
    <row r="136" spans="1:9" ht="13.8" thickBot="1" x14ac:dyDescent="0.3">
      <c r="A136" s="163">
        <v>205</v>
      </c>
      <c r="B136" s="173">
        <v>132</v>
      </c>
      <c r="C136" s="160" t="s">
        <v>1064</v>
      </c>
      <c r="D136" s="160" t="s">
        <v>49</v>
      </c>
      <c r="E136" s="161" t="s">
        <v>332</v>
      </c>
      <c r="F136" s="160" t="s">
        <v>13</v>
      </c>
      <c r="G136" s="173">
        <v>0</v>
      </c>
      <c r="I136" s="152"/>
    </row>
    <row r="137" spans="1:9" ht="13.8" thickBot="1" x14ac:dyDescent="0.3">
      <c r="A137" s="163">
        <v>210</v>
      </c>
      <c r="B137" s="173">
        <v>133</v>
      </c>
      <c r="C137" s="160" t="s">
        <v>1063</v>
      </c>
      <c r="D137" s="160" t="s">
        <v>60</v>
      </c>
      <c r="E137" s="161" t="s">
        <v>331</v>
      </c>
      <c r="F137" s="160" t="s">
        <v>13</v>
      </c>
      <c r="G137" s="173">
        <v>0</v>
      </c>
      <c r="I137" s="152"/>
    </row>
    <row r="138" spans="1:9" ht="13.8" thickBot="1" x14ac:dyDescent="0.3">
      <c r="A138" s="163">
        <v>212</v>
      </c>
      <c r="B138" s="173">
        <v>134</v>
      </c>
      <c r="C138" s="160" t="s">
        <v>1062</v>
      </c>
      <c r="D138" s="160" t="s">
        <v>424</v>
      </c>
      <c r="E138" s="161" t="s">
        <v>334</v>
      </c>
      <c r="F138" s="160" t="s">
        <v>117</v>
      </c>
      <c r="G138" s="173">
        <v>0</v>
      </c>
      <c r="I138" s="152"/>
    </row>
    <row r="139" spans="1:9" ht="13.8" thickBot="1" x14ac:dyDescent="0.3">
      <c r="A139" s="163">
        <v>213</v>
      </c>
      <c r="B139" s="173">
        <v>135</v>
      </c>
      <c r="C139" s="160" t="s">
        <v>366</v>
      </c>
      <c r="D139" s="160" t="s">
        <v>689</v>
      </c>
      <c r="E139" s="161" t="s">
        <v>333</v>
      </c>
      <c r="F139" s="160" t="s">
        <v>1061</v>
      </c>
      <c r="G139" s="173">
        <v>0</v>
      </c>
      <c r="I139" s="152"/>
    </row>
    <row r="140" spans="1:9" ht="13.8" thickBot="1" x14ac:dyDescent="0.3">
      <c r="A140" s="163">
        <v>219</v>
      </c>
      <c r="B140" s="173">
        <v>136</v>
      </c>
      <c r="C140" s="160" t="s">
        <v>1060</v>
      </c>
      <c r="D140" s="160" t="s">
        <v>1059</v>
      </c>
      <c r="E140" s="161" t="s">
        <v>333</v>
      </c>
      <c r="F140" s="160" t="s">
        <v>1058</v>
      </c>
      <c r="G140" s="173">
        <v>0</v>
      </c>
      <c r="I140" s="152"/>
    </row>
    <row r="141" spans="1:9" ht="13.8" thickBot="1" x14ac:dyDescent="0.3">
      <c r="A141" s="163">
        <v>220</v>
      </c>
      <c r="B141" s="173">
        <v>137</v>
      </c>
      <c r="C141" s="160" t="s">
        <v>1057</v>
      </c>
      <c r="D141" s="160" t="s">
        <v>1056</v>
      </c>
      <c r="E141" s="161" t="s">
        <v>331</v>
      </c>
      <c r="F141" s="160" t="s">
        <v>70</v>
      </c>
      <c r="G141" s="173">
        <v>0</v>
      </c>
      <c r="I141" s="152"/>
    </row>
    <row r="142" spans="1:9" ht="13.8" thickBot="1" x14ac:dyDescent="0.3">
      <c r="A142" s="163">
        <v>222</v>
      </c>
      <c r="B142" s="173">
        <v>138</v>
      </c>
      <c r="C142" s="160" t="s">
        <v>1055</v>
      </c>
      <c r="D142" s="160" t="s">
        <v>208</v>
      </c>
      <c r="E142" s="161" t="s">
        <v>333</v>
      </c>
      <c r="F142" s="160" t="s">
        <v>13</v>
      </c>
      <c r="G142" s="173">
        <v>0</v>
      </c>
      <c r="I142" s="152"/>
    </row>
    <row r="143" spans="1:9" ht="13.8" thickBot="1" x14ac:dyDescent="0.3">
      <c r="A143" s="163">
        <v>224</v>
      </c>
      <c r="B143" s="173">
        <v>139</v>
      </c>
      <c r="C143" s="160" t="s">
        <v>1054</v>
      </c>
      <c r="D143" s="160" t="s">
        <v>103</v>
      </c>
      <c r="E143" s="161" t="s">
        <v>333</v>
      </c>
      <c r="F143" s="160" t="s">
        <v>914</v>
      </c>
      <c r="G143" s="173">
        <v>0</v>
      </c>
      <c r="I143" s="152"/>
    </row>
    <row r="144" spans="1:9" ht="13.8" thickBot="1" x14ac:dyDescent="0.3">
      <c r="A144" s="163">
        <v>225</v>
      </c>
      <c r="B144" s="173">
        <v>140</v>
      </c>
      <c r="C144" s="160" t="s">
        <v>1053</v>
      </c>
      <c r="D144" s="160" t="s">
        <v>498</v>
      </c>
      <c r="E144" s="161" t="s">
        <v>335</v>
      </c>
      <c r="F144" s="160" t="s">
        <v>914</v>
      </c>
      <c r="G144" s="173">
        <v>0</v>
      </c>
      <c r="I144" s="152"/>
    </row>
    <row r="145" spans="1:9" x14ac:dyDescent="0.25">
      <c r="A145" s="156"/>
      <c r="B145" s="153"/>
      <c r="C145" s="154"/>
      <c r="D145" s="154"/>
      <c r="E145" s="155"/>
      <c r="F145" s="154"/>
      <c r="G145" s="153"/>
      <c r="I145" s="152"/>
    </row>
    <row r="146" spans="1:9" x14ac:dyDescent="0.25">
      <c r="A146" s="156"/>
      <c r="B146" s="153"/>
      <c r="C146" s="154"/>
      <c r="D146" s="154"/>
      <c r="E146" s="155"/>
      <c r="F146" s="154"/>
      <c r="G146" s="153"/>
      <c r="I146" s="152"/>
    </row>
    <row r="147" spans="1:9" x14ac:dyDescent="0.25">
      <c r="A147" s="156"/>
      <c r="B147" s="153"/>
      <c r="C147" s="154"/>
      <c r="D147" s="154"/>
      <c r="E147" s="155"/>
      <c r="F147" s="154"/>
      <c r="G147" s="153"/>
      <c r="I147" s="152"/>
    </row>
    <row r="148" spans="1:9" x14ac:dyDescent="0.25">
      <c r="A148" s="156"/>
      <c r="B148" s="153"/>
      <c r="C148" s="154"/>
      <c r="D148" s="154"/>
      <c r="E148" s="155"/>
      <c r="F148" s="154"/>
      <c r="G148" s="153"/>
      <c r="I148" s="152"/>
    </row>
    <row r="149" spans="1:9" x14ac:dyDescent="0.25">
      <c r="A149" s="156"/>
      <c r="B149" s="153"/>
      <c r="C149" s="154"/>
      <c r="D149" s="154"/>
      <c r="E149" s="155"/>
      <c r="F149" s="154"/>
      <c r="G149" s="153"/>
      <c r="I149" s="152"/>
    </row>
    <row r="150" spans="1:9" x14ac:dyDescent="0.25">
      <c r="A150" s="156"/>
      <c r="B150" s="153"/>
      <c r="C150" s="154"/>
      <c r="D150" s="154"/>
      <c r="E150" s="155"/>
      <c r="F150" s="154"/>
      <c r="G150" s="153"/>
      <c r="I150" s="152"/>
    </row>
    <row r="151" spans="1:9" x14ac:dyDescent="0.25">
      <c r="A151" s="156"/>
      <c r="B151" s="153"/>
      <c r="C151" s="154"/>
      <c r="D151" s="154"/>
      <c r="E151" s="155"/>
      <c r="F151" s="154"/>
      <c r="G151" s="153"/>
      <c r="I151" s="152"/>
    </row>
    <row r="152" spans="1:9" x14ac:dyDescent="0.25">
      <c r="A152" s="156"/>
      <c r="B152" s="153"/>
      <c r="C152" s="154"/>
      <c r="D152" s="154"/>
      <c r="E152" s="155"/>
      <c r="F152" s="154"/>
      <c r="G152" s="153"/>
      <c r="I152" s="152"/>
    </row>
    <row r="153" spans="1:9" x14ac:dyDescent="0.25">
      <c r="A153" s="156"/>
      <c r="B153" s="153"/>
      <c r="C153" s="154"/>
      <c r="D153" s="154"/>
      <c r="E153" s="155"/>
      <c r="F153" s="154"/>
      <c r="G153" s="153"/>
      <c r="I153" s="152"/>
    </row>
    <row r="154" spans="1:9" x14ac:dyDescent="0.25">
      <c r="A154" s="156"/>
      <c r="B154" s="153"/>
      <c r="C154" s="154"/>
      <c r="D154" s="154"/>
      <c r="E154" s="155"/>
      <c r="F154" s="154"/>
      <c r="G154" s="153"/>
      <c r="I154" s="152"/>
    </row>
    <row r="155" spans="1:9" x14ac:dyDescent="0.25">
      <c r="A155" s="156"/>
      <c r="B155" s="153"/>
      <c r="C155" s="154"/>
      <c r="D155" s="154"/>
      <c r="E155" s="155"/>
      <c r="F155" s="154"/>
      <c r="G155" s="153"/>
      <c r="I155" s="152"/>
    </row>
    <row r="156" spans="1:9" x14ac:dyDescent="0.25">
      <c r="A156" s="156"/>
      <c r="B156" s="153"/>
      <c r="C156" s="154"/>
      <c r="D156" s="154"/>
      <c r="E156" s="155"/>
      <c r="F156" s="154"/>
      <c r="G156" s="153"/>
      <c r="I156" s="152"/>
    </row>
    <row r="157" spans="1:9" x14ac:dyDescent="0.25">
      <c r="A157" s="156"/>
      <c r="B157" s="153"/>
      <c r="C157" s="154"/>
      <c r="D157" s="154"/>
      <c r="E157" s="155"/>
      <c r="F157" s="154"/>
      <c r="G157" s="153"/>
      <c r="I157" s="152"/>
    </row>
    <row r="158" spans="1:9" x14ac:dyDescent="0.25">
      <c r="A158" s="156"/>
      <c r="B158" s="153"/>
      <c r="C158" s="154"/>
      <c r="D158" s="154"/>
      <c r="E158" s="155"/>
      <c r="F158" s="154"/>
      <c r="G158" s="153"/>
      <c r="I158" s="152"/>
    </row>
    <row r="159" spans="1:9" x14ac:dyDescent="0.25">
      <c r="A159" s="156"/>
      <c r="B159" s="153"/>
      <c r="C159" s="154"/>
      <c r="D159" s="154"/>
      <c r="E159" s="155"/>
      <c r="F159" s="154"/>
      <c r="G159" s="153"/>
      <c r="I159" s="152"/>
    </row>
    <row r="160" spans="1:9" x14ac:dyDescent="0.25">
      <c r="A160" s="156"/>
      <c r="B160" s="153"/>
      <c r="C160" s="154"/>
      <c r="D160" s="154"/>
      <c r="E160" s="155"/>
      <c r="F160" s="154"/>
      <c r="G160" s="153"/>
      <c r="I160" s="152"/>
    </row>
    <row r="161" spans="1:9" x14ac:dyDescent="0.25">
      <c r="A161" s="156"/>
      <c r="B161" s="153"/>
      <c r="C161" s="154"/>
      <c r="D161" s="154"/>
      <c r="E161" s="155"/>
      <c r="F161" s="154"/>
      <c r="G161" s="153"/>
      <c r="I161" s="152"/>
    </row>
  </sheetData>
  <autoFilter ref="A4:G161" xr:uid="{AD8DD9C4-0A7F-4C32-BFAE-B44DC0E55748}"/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18</vt:i4>
      </vt:variant>
      <vt:variant>
        <vt:lpstr>Intervalli denominati</vt:lpstr>
      </vt:variant>
      <vt:variant>
        <vt:i4>5</vt:i4>
      </vt:variant>
    </vt:vector>
  </HeadingPairs>
  <TitlesOfParts>
    <vt:vector size="23" baseType="lpstr">
      <vt:lpstr>1° Gara Corax Race Maschile</vt:lpstr>
      <vt:lpstr>1° Gara Corax Race Femminile</vt:lpstr>
      <vt:lpstr>2° Gara Carbonaie Maschile</vt:lpstr>
      <vt:lpstr>2° Gara Carbonaie Femminile</vt:lpstr>
      <vt:lpstr>3° Gara CronoTuscolo Maschile</vt:lpstr>
      <vt:lpstr>3° Gara CronoTuscolo Femminile</vt:lpstr>
      <vt:lpstr>4° Gara TMA 20km Maschile</vt:lpstr>
      <vt:lpstr>4° Gara TMA 20km Femminile</vt:lpstr>
      <vt:lpstr>4° Gara TMA 11km Maschile</vt:lpstr>
      <vt:lpstr>4° Gara TMA 11km Femminile</vt:lpstr>
      <vt:lpstr>5° Gara Corrimacere Maschile</vt:lpstr>
      <vt:lpstr>5° Gara Corrimacere Femminile</vt:lpstr>
      <vt:lpstr>1-2e3 Classifica Società</vt:lpstr>
      <vt:lpstr>Classifica Assoluti Uomini</vt:lpstr>
      <vt:lpstr>Classifica Categoria Maschile </vt:lpstr>
      <vt:lpstr>Classifica Assoluti Femminile</vt:lpstr>
      <vt:lpstr>Classifica Categoria Femminile</vt:lpstr>
      <vt:lpstr>Classifica Società</vt:lpstr>
      <vt:lpstr>'Classifica Assoluti Femminile'!Area_stampa</vt:lpstr>
      <vt:lpstr>'Classifica Assoluti Uomini'!Area_stampa</vt:lpstr>
      <vt:lpstr>'Classifica Categoria Femminile'!Area_stampa</vt:lpstr>
      <vt:lpstr>'Classifica Categoria Maschile '!Area_stampa</vt:lpstr>
      <vt:lpstr>'Classifica Società'!Area_stampa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D'AMATO | Team</dc:creator>
  <cp:lastModifiedBy>D'AMATO | Team</cp:lastModifiedBy>
  <cp:lastPrinted>2026-08-31T09:22:01Z</cp:lastPrinted>
  <dcterms:created xsi:type="dcterms:W3CDTF">2026-04-26T13:42:31Z</dcterms:created>
  <dcterms:modified xsi:type="dcterms:W3CDTF">2026-08-31T09:23:06Z</dcterms:modified>
</cp:coreProperties>
</file>